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E1F172EC-C1EB-3346-B017-7A75398C774D}" xr6:coauthVersionLast="47" xr6:coauthVersionMax="47" xr10:uidLastSave="{00000000-0000-0000-0000-000000000000}"/>
  <bookViews>
    <workbookView xWindow="1840" yWindow="1520" windowWidth="46640" windowHeight="21520" tabRatio="611" xr2:uid="{00000000-000D-0000-FFFF-FFFF00000000}"/>
  </bookViews>
  <sheets>
    <sheet name="Septiembre" sheetId="10" r:id="rId1"/>
  </sheets>
  <externalReferences>
    <externalReference r:id="rId2"/>
    <externalReference r:id="rId3"/>
    <externalReference r:id="rId4"/>
  </externalReferences>
  <definedNames>
    <definedName name="_xlnm._FilterDatabase" localSheetId="0" hidden="1">Septiembre!$A$1:$W$383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4" i="10" l="1"/>
  <c r="G353"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53" i="10"/>
  <c r="F356" i="10"/>
  <c r="F359" i="10"/>
  <c r="F364" i="10"/>
  <c r="F365" i="10"/>
  <c r="F366" i="10"/>
  <c r="F367" i="10"/>
  <c r="F369" i="10"/>
  <c r="F372" i="10"/>
  <c r="F373" i="10"/>
  <c r="F374" i="10"/>
  <c r="F376" i="10"/>
  <c r="F2" i="10"/>
  <c r="V354" i="10"/>
  <c r="V355" i="10"/>
  <c r="V356" i="10"/>
  <c r="V357" i="10"/>
  <c r="V353" i="10"/>
  <c r="V358" i="10"/>
  <c r="V359" i="10"/>
  <c r="V360" i="10"/>
  <c r="V361" i="10"/>
  <c r="V362" i="10"/>
  <c r="V363" i="10"/>
  <c r="T364" i="10"/>
  <c r="V364" i="10" s="1"/>
  <c r="T372" i="10" l="1"/>
  <c r="V352" i="10" l="1"/>
  <c r="V351" i="10"/>
  <c r="V350" i="10"/>
  <c r="U349" i="10" l="1"/>
  <c r="V349" i="10"/>
  <c r="V346" i="10" l="1"/>
  <c r="V347" i="10"/>
  <c r="V348" i="10"/>
  <c r="U346" i="10"/>
  <c r="U347" i="10"/>
  <c r="U348" i="10"/>
  <c r="V2" i="10"/>
  <c r="G348" i="10"/>
  <c r="G347" i="10"/>
  <c r="G346" i="10"/>
  <c r="G343" i="10"/>
  <c r="T373" i="10" l="1"/>
  <c r="T366" i="10"/>
  <c r="T365" i="10"/>
  <c r="V3" i="10"/>
  <c r="V4" i="10"/>
  <c r="V5" i="10"/>
  <c r="V6" i="10"/>
  <c r="V7" i="10"/>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5" i="10"/>
  <c r="V96" i="10"/>
  <c r="V97" i="10"/>
  <c r="V98" i="10"/>
  <c r="V99" i="10"/>
  <c r="V100" i="10"/>
  <c r="V101" i="10"/>
  <c r="V102" i="10"/>
  <c r="V103" i="10"/>
  <c r="V104" i="10"/>
  <c r="V105" i="10"/>
  <c r="V106" i="10"/>
  <c r="V107" i="10"/>
  <c r="V108" i="10"/>
  <c r="V109" i="10"/>
  <c r="V110" i="10"/>
  <c r="V111" i="10"/>
  <c r="V112" i="10"/>
  <c r="V113" i="10"/>
  <c r="V114"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1" i="10"/>
  <c r="V142" i="10"/>
  <c r="V143" i="10"/>
  <c r="V144" i="10"/>
  <c r="V145" i="10"/>
  <c r="V146" i="10"/>
  <c r="V147" i="10"/>
  <c r="V148" i="10"/>
  <c r="V149" i="10"/>
  <c r="V150" i="10"/>
  <c r="V151" i="10"/>
  <c r="V152" i="10"/>
  <c r="V153" i="10"/>
  <c r="V154" i="10"/>
  <c r="V155" i="10"/>
  <c r="V156" i="10"/>
  <c r="V157" i="10"/>
  <c r="V158" i="10"/>
  <c r="V159" i="10"/>
  <c r="V160" i="10"/>
  <c r="V161" i="10"/>
  <c r="V162" i="10"/>
  <c r="V163" i="10"/>
  <c r="V164" i="10"/>
  <c r="V165" i="10"/>
  <c r="V166" i="10"/>
  <c r="V167" i="10"/>
  <c r="V168" i="10"/>
  <c r="V169" i="10"/>
  <c r="V170" i="10"/>
  <c r="V171" i="10"/>
  <c r="V172" i="10"/>
  <c r="V173" i="10"/>
  <c r="V174" i="10"/>
  <c r="V175" i="10"/>
  <c r="V176" i="10"/>
  <c r="V177" i="10"/>
  <c r="V178" i="10"/>
  <c r="V179" i="10"/>
  <c r="V180" i="10"/>
  <c r="V181" i="10"/>
  <c r="V182" i="10"/>
  <c r="V183" i="10"/>
  <c r="V184" i="10"/>
  <c r="V185" i="10"/>
  <c r="V186" i="10"/>
  <c r="V187" i="10"/>
  <c r="V188" i="10"/>
  <c r="V189" i="10"/>
  <c r="V190" i="10"/>
  <c r="V191" i="10"/>
  <c r="V192" i="10"/>
  <c r="V193" i="10"/>
  <c r="V194" i="10"/>
  <c r="V195" i="10"/>
  <c r="V196" i="10"/>
  <c r="V197" i="10"/>
  <c r="V198" i="10"/>
  <c r="V199" i="10"/>
  <c r="V200" i="10"/>
  <c r="V201" i="10"/>
  <c r="V202" i="10"/>
  <c r="V203" i="10"/>
  <c r="V204" i="10"/>
  <c r="V205" i="10"/>
  <c r="V206" i="10"/>
  <c r="V207" i="10"/>
  <c r="V208" i="10"/>
  <c r="V209" i="10"/>
  <c r="V210" i="10"/>
  <c r="V211" i="10"/>
  <c r="V212" i="10"/>
  <c r="V213" i="10"/>
  <c r="V214" i="10"/>
  <c r="V215" i="10"/>
  <c r="V216" i="10"/>
  <c r="V217" i="10"/>
  <c r="V218" i="10"/>
  <c r="V219" i="10"/>
  <c r="V220" i="10"/>
  <c r="V221" i="10"/>
  <c r="V222" i="10"/>
  <c r="V223" i="10"/>
  <c r="V224" i="10"/>
  <c r="V225" i="10"/>
  <c r="V226" i="10"/>
  <c r="V227" i="10"/>
  <c r="V228" i="10"/>
  <c r="V229" i="10"/>
  <c r="V230" i="10"/>
  <c r="V233" i="10"/>
  <c r="V234" i="10"/>
  <c r="V235" i="10"/>
  <c r="V236" i="10"/>
  <c r="V237" i="10"/>
  <c r="V238" i="10"/>
  <c r="V239" i="10"/>
  <c r="V240" i="10"/>
  <c r="V241" i="10"/>
  <c r="V242" i="10"/>
  <c r="V243" i="10"/>
  <c r="V244" i="10"/>
  <c r="V245" i="10"/>
  <c r="V246" i="10"/>
  <c r="V247" i="10"/>
  <c r="V248" i="10"/>
  <c r="V249" i="10"/>
  <c r="V250" i="10"/>
  <c r="V251" i="10"/>
  <c r="V252" i="10"/>
  <c r="V253" i="10"/>
  <c r="V254" i="10"/>
  <c r="V255" i="10"/>
  <c r="V256" i="10"/>
  <c r="V257" i="10"/>
  <c r="V258" i="10"/>
  <c r="V259" i="10"/>
  <c r="V260" i="10"/>
  <c r="V261" i="10"/>
  <c r="V262" i="10"/>
  <c r="V264" i="10"/>
  <c r="V265" i="10"/>
  <c r="V266" i="10"/>
  <c r="V268" i="10"/>
  <c r="V269" i="10"/>
  <c r="V270" i="10"/>
  <c r="V271" i="10"/>
  <c r="V272" i="10"/>
  <c r="V273" i="10"/>
  <c r="V274" i="10"/>
  <c r="V275" i="10"/>
  <c r="V276" i="10"/>
  <c r="V277" i="10"/>
  <c r="V278" i="10"/>
  <c r="V279" i="10"/>
  <c r="V280" i="10"/>
  <c r="V281" i="10"/>
  <c r="V282" i="10"/>
  <c r="V283" i="10"/>
  <c r="V284" i="10"/>
  <c r="V285" i="10"/>
  <c r="V286" i="10"/>
  <c r="V287" i="10"/>
  <c r="V288" i="10"/>
  <c r="V289" i="10"/>
  <c r="V290" i="10"/>
  <c r="V291" i="10"/>
  <c r="V292" i="10"/>
  <c r="V293" i="10"/>
  <c r="V294" i="10"/>
  <c r="V295" i="10"/>
  <c r="V296" i="10"/>
  <c r="V297" i="10"/>
  <c r="V298" i="10"/>
  <c r="V299" i="10"/>
  <c r="V300" i="10"/>
  <c r="V301" i="10"/>
  <c r="V302" i="10"/>
  <c r="V303" i="10"/>
  <c r="V304" i="10"/>
  <c r="V305" i="10"/>
  <c r="V306" i="10"/>
  <c r="V307" i="10"/>
  <c r="V308" i="10"/>
  <c r="V309" i="10"/>
  <c r="V310" i="10"/>
  <c r="V311" i="10"/>
  <c r="V312" i="10"/>
  <c r="V313" i="10"/>
  <c r="V314" i="10"/>
  <c r="V315" i="10"/>
  <c r="V316" i="10"/>
  <c r="V317" i="10"/>
  <c r="V318" i="10"/>
  <c r="V319" i="10"/>
  <c r="V320" i="10"/>
  <c r="V321" i="10"/>
  <c r="V322" i="10"/>
  <c r="V323" i="10"/>
  <c r="V324" i="10"/>
  <c r="V325" i="10"/>
  <c r="V326" i="10"/>
  <c r="V327" i="10"/>
  <c r="V328" i="10"/>
  <c r="V329" i="10"/>
  <c r="V330" i="10"/>
  <c r="V331" i="10"/>
  <c r="V332" i="10"/>
  <c r="V333" i="10"/>
  <c r="V334" i="10"/>
  <c r="V335" i="10"/>
  <c r="V336" i="10"/>
  <c r="V337" i="10"/>
  <c r="V338" i="10"/>
  <c r="V339" i="10"/>
  <c r="V340" i="10"/>
  <c r="V341" i="10"/>
  <c r="V342" i="10"/>
  <c r="V344" i="10"/>
  <c r="V345" i="10"/>
  <c r="U3" i="10"/>
  <c r="U4"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5" i="10"/>
  <c r="U226" i="10"/>
  <c r="U227" i="10"/>
  <c r="U228" i="10"/>
  <c r="U229" i="10"/>
  <c r="U230" i="10"/>
  <c r="U231"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U300" i="10"/>
  <c r="U301" i="10"/>
  <c r="U302" i="10"/>
  <c r="U303" i="10"/>
  <c r="U304" i="10"/>
  <c r="U305" i="10"/>
  <c r="U306" i="10"/>
  <c r="U307" i="10"/>
  <c r="U308" i="10"/>
  <c r="U309" i="10"/>
  <c r="U310" i="10"/>
  <c r="U311" i="10"/>
  <c r="U312" i="10"/>
  <c r="U313" i="10"/>
  <c r="U314" i="10"/>
  <c r="U315" i="10"/>
  <c r="U316" i="10"/>
  <c r="U317" i="10"/>
  <c r="U318" i="10"/>
  <c r="U319" i="10"/>
  <c r="U320" i="10"/>
  <c r="U321" i="10"/>
  <c r="U322" i="10"/>
  <c r="U323" i="10"/>
  <c r="U324" i="10"/>
  <c r="U325" i="10"/>
  <c r="U326" i="10"/>
  <c r="U327" i="10"/>
  <c r="U328" i="10"/>
  <c r="U329" i="10"/>
  <c r="U330" i="10"/>
  <c r="U331" i="10"/>
  <c r="U332" i="10"/>
  <c r="U333" i="10"/>
  <c r="U334" i="10"/>
  <c r="U335" i="10"/>
  <c r="U336" i="10"/>
  <c r="U337" i="10"/>
  <c r="U338" i="10"/>
  <c r="U339" i="10"/>
  <c r="U340" i="10"/>
  <c r="U341" i="10"/>
  <c r="U342" i="10"/>
  <c r="U344" i="10"/>
  <c r="U345" i="10"/>
  <c r="U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Mayerly Marisol Silva Munoz</author>
  </authors>
  <commentList>
    <comment ref="C29" authorId="0" shapeId="0" xr:uid="{00000000-0006-0000-03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E48" authorId="1" shapeId="0" xr:uid="{00000000-0006-0000-0300-000002000000}">
      <text>
        <r>
          <rPr>
            <b/>
            <sz val="9"/>
            <color indexed="81"/>
            <rFont val="Tahoma"/>
            <family val="2"/>
          </rPr>
          <t xml:space="preserve">CESION </t>
        </r>
      </text>
    </comment>
    <comment ref="C140" authorId="0" shapeId="0" xr:uid="{00000000-0006-0000-0300-000003000000}">
      <text>
        <r>
          <rPr>
            <b/>
            <sz val="9"/>
            <color indexed="81"/>
            <rFont val="Tahoma"/>
            <family val="2"/>
          </rPr>
          <t>Carlos Mario Santos Pinilla:</t>
        </r>
        <r>
          <rPr>
            <sz val="9"/>
            <color indexed="81"/>
            <rFont val="Tahoma"/>
            <family val="2"/>
          </rPr>
          <t xml:space="preserve">
falta e3l código de control
</t>
        </r>
      </text>
    </comment>
    <comment ref="E240" authorId="1" shapeId="0" xr:uid="{00000000-0006-0000-0300-000004000000}">
      <text>
        <r>
          <rPr>
            <b/>
            <sz val="9"/>
            <color indexed="81"/>
            <rFont val="Tahoma"/>
            <family val="2"/>
          </rPr>
          <t>CESION</t>
        </r>
        <r>
          <rPr>
            <sz val="9"/>
            <color indexed="81"/>
            <rFont val="Tahoma"/>
            <family val="2"/>
          </rPr>
          <t xml:space="preserve">
</t>
        </r>
      </text>
    </comment>
  </commentList>
</comments>
</file>

<file path=xl/sharedStrings.xml><?xml version="1.0" encoding="utf-8"?>
<sst xmlns="http://schemas.openxmlformats.org/spreadsheetml/2006/main" count="2400" uniqueCount="1309">
  <si>
    <t>Contratación directa</t>
  </si>
  <si>
    <t>Licitación pública</t>
  </si>
  <si>
    <t>Mínima cuantía</t>
  </si>
  <si>
    <t>Concurso de méritos</t>
  </si>
  <si>
    <t>GINA PAOLA OCHOA VIVAS</t>
  </si>
  <si>
    <t>HELBER AURELIO SILVA LEGUIZAMON</t>
  </si>
  <si>
    <t>SANDRA YANETH ROMO BENAVIDES</t>
  </si>
  <si>
    <t>CAMILO ANDRES MORENO MALAGON</t>
  </si>
  <si>
    <t>JEYSON ALBERTO RODRIGUEZ PACHECO</t>
  </si>
  <si>
    <t>WILLIAM JAVIER RODRIGUEZ SALCEDO</t>
  </si>
  <si>
    <t>ADRIANA PATRICIA MORENO HURTADO</t>
  </si>
  <si>
    <t>CARLOS MARIO SANTOS PINILLA</t>
  </si>
  <si>
    <t>ANA MARIA MONTOYA CORREA</t>
  </si>
  <si>
    <t>LIZETH PAOLA LOPEZ BARRERA</t>
  </si>
  <si>
    <t>NUBIA NAYIBE VELASCO CALVO</t>
  </si>
  <si>
    <t>MIGUEL ANTONIO RODRIGUEZ SILVA</t>
  </si>
  <si>
    <t>MILTON IVAN AGUILERA AVILA</t>
  </si>
  <si>
    <t>ALVARO IVAN SALAZAR DAZA</t>
  </si>
  <si>
    <t>YIRA TATIANA NAVARRO SALAZAR</t>
  </si>
  <si>
    <t>MARTHA LILIANA TRIGOS PICON</t>
  </si>
  <si>
    <t>CARLOS GUILLERMO VALENCIA MALDONADO</t>
  </si>
  <si>
    <t>LAURA RENEE DEL PINO BUSTOS</t>
  </si>
  <si>
    <t>PEDRO ELISEO SANCHEZ BARACALDO</t>
  </si>
  <si>
    <t>ANA GABRIELA PINILLA GONZALEZ</t>
  </si>
  <si>
    <t>ANGYE CATERYNN PEÑA VARON</t>
  </si>
  <si>
    <t>SHERIL NATALIA SALAZAR BAYONA</t>
  </si>
  <si>
    <t>ANDRES JULIAN JIMENEZ DURAN</t>
  </si>
  <si>
    <t>CARLOS MIGUEL ROMAN GARCES</t>
  </si>
  <si>
    <t>CARLOS HERNANDO SANDOVAL MORA</t>
  </si>
  <si>
    <t>CLAUDIA PATRICIA OLMOS CUESTO</t>
  </si>
  <si>
    <t>HAROLD JUSEP AGUDELO CASALLAS</t>
  </si>
  <si>
    <t>CAMILO EDUARDO ROMERO VELASQUEZ</t>
  </si>
  <si>
    <t>SHARON DANIELA AVILA ANDRADE</t>
  </si>
  <si>
    <t>SANDRA LUCIA SUAREZ LOZANO</t>
  </si>
  <si>
    <t>LUIS YEFERSON REYES BONILLA</t>
  </si>
  <si>
    <t>MAYERLY MARISOL SILVA MUÑOZ</t>
  </si>
  <si>
    <t>OTTO FRANCISCO QUINTERO ARIAS</t>
  </si>
  <si>
    <t>JUAN CARLOS ALVARADO PEÑA</t>
  </si>
  <si>
    <t>YENNY ANDREA FORERO PEÑA</t>
  </si>
  <si>
    <t>JAIBER ALFONSO SARMIENTO RUIZ</t>
  </si>
  <si>
    <t>SANDRA PATRICIA PALACIOS ARCE</t>
  </si>
  <si>
    <t>EDGAR ANDRES MONCADA RUBIO</t>
  </si>
  <si>
    <t>WINER ENRIQUE MARTINEZ CUADRADO</t>
  </si>
  <si>
    <t>GLORIA ISABEL CARRILLO BUITRAGO</t>
  </si>
  <si>
    <t>NASLY DANIELA SANCHEZ BERNAL</t>
  </si>
  <si>
    <t>ANGEL ANTONIO DIAZ VEGA</t>
  </si>
  <si>
    <t>YEINNER ANDRES LOPEZ NARVAEZ</t>
  </si>
  <si>
    <t>KAREN VIVIANA OSORIO PALACIOS</t>
  </si>
  <si>
    <t>NATHALY ANDREA BONILLA RODRIGUEZ</t>
  </si>
  <si>
    <t>DANIEL FELIPE ZAPATA SANDOVAL</t>
  </si>
  <si>
    <t>JUAN ANDRES POVEDA RIAÑO</t>
  </si>
  <si>
    <t>MARTIN ALEJANDRO BERMUDEZ URDANETA</t>
  </si>
  <si>
    <t>MARIA LIBIA VILLALBA RAMIREZ</t>
  </si>
  <si>
    <t>HUGO HERNAN PEDRAZA BARON</t>
  </si>
  <si>
    <t>LUZ MARINA ZAPATA FLOREZ</t>
  </si>
  <si>
    <t>NATHALY ANDREA CEPEDA CARRILLO</t>
  </si>
  <si>
    <t>DEIVI OCTAVIO PINEDA PARRA</t>
  </si>
  <si>
    <t>JOSE LEONARDO CRISTANCHO CASTAÑO</t>
  </si>
  <si>
    <t>DIANA MARIA PEDRAZA RINCON</t>
  </si>
  <si>
    <t>DIANA PAOLA CASTILLO HERRERA</t>
  </si>
  <si>
    <t>EDNA GISEL RIVEROS AGUIRRE</t>
  </si>
  <si>
    <t>WILLIAM MANUEL VEGA VARGAS</t>
  </si>
  <si>
    <t>YESICA MILENA ACOSTA MOLINA</t>
  </si>
  <si>
    <t>JOSE NORBERTO SANCHEZ CRISTANCHO</t>
  </si>
  <si>
    <t>OSCAR IVAN DIAZ GALINDO</t>
  </si>
  <si>
    <t>KAREN DANIELA ARCINIEGAS QUIROGA</t>
  </si>
  <si>
    <t>JUAN CARLOS VARGAS FRANCO</t>
  </si>
  <si>
    <t>CAMILO ANDRES RODRIGUEZ ANGULO</t>
  </si>
  <si>
    <t>BIBIANA PILAR VIVAS BARRERA</t>
  </si>
  <si>
    <t>MARIA ANGELICA MONROY CASTRO</t>
  </si>
  <si>
    <t>LUISA FERNANDA CASTAÑEDA URREA</t>
  </si>
  <si>
    <t xml:space="preserve">MODALIDAD DE SELECCIÓN </t>
  </si>
  <si>
    <t xml:space="preserve">Nº DE CONTRATO </t>
  </si>
  <si>
    <t>CEDULA O NIT CONTRATISTA</t>
  </si>
  <si>
    <t xml:space="preserve">NOMBRE DEL  CONTRATISTA </t>
  </si>
  <si>
    <t>OBJETO CONTRACTUAL</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</si>
  <si>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</si>
  <si>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</si>
  <si>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</si>
  <si>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</si>
  <si>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</si>
  <si>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</si>
  <si>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</si>
  <si>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</si>
  <si>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</si>
  <si>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</si>
  <si>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</si>
  <si>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</si>
  <si>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</si>
  <si>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</si>
  <si>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xml:space="preserve"> Contrato de Prestación de Servicios</t>
  </si>
  <si>
    <t xml:space="preserve">LILIANA CECILIA ROJAS LEON </t>
  </si>
  <si>
    <t>MARITZA FORERO HERNANDEZ</t>
  </si>
  <si>
    <t>ADRIANA BERNAO GUTIERREZ</t>
  </si>
  <si>
    <t>HENRY HERRERA</t>
  </si>
  <si>
    <t>JENNY JOHANA CARREÑO ARENALES</t>
  </si>
  <si>
    <t>ANGHELO GIL MORENO</t>
  </si>
  <si>
    <t>MARIELA CAJAMARCA DIAZ</t>
  </si>
  <si>
    <t>Prorroga</t>
  </si>
  <si>
    <t>MAGALLY SUSANA MOREA  PEÑA</t>
  </si>
  <si>
    <t>ORLANDO ARIAS CAICEDO</t>
  </si>
  <si>
    <t>RONALD MORERA ESTEVEZ</t>
  </si>
  <si>
    <t>DANIEL MAURICIO RONCANCIO GUTIÉRREZ</t>
  </si>
  <si>
    <t>JOSÉ FRANCISCO RODRÍGUEZ TÉLLEZ</t>
  </si>
  <si>
    <t>SILVIA REYES RANGEL</t>
  </si>
  <si>
    <t>LORENA MARÍA CRUZ CORAL</t>
  </si>
  <si>
    <t>Selección abreviada</t>
  </si>
  <si>
    <t>NUBIA STELLA LIZARAZO SIERRA</t>
  </si>
  <si>
    <t>SOLUTION COPY LTDA</t>
  </si>
  <si>
    <t>Contrato de Prestación de Servicios</t>
  </si>
  <si>
    <t>Compraventa</t>
  </si>
  <si>
    <t>Diego Humberto Pulido Lopez</t>
  </si>
  <si>
    <t>Convenio</t>
  </si>
  <si>
    <t>DAYANA NICHOLE MORENO TALERO</t>
  </si>
  <si>
    <t>ANGELA JIMENA PINILLA ACOSTA</t>
  </si>
  <si>
    <t>ASCENSORES SCHINDLER DE COLOMBIA S.A.S.</t>
  </si>
  <si>
    <t>EXCURSIONES AMISTAD S.A.S. Y/O ADESCUBRIR TRAVEL &amp; ADVENTURE S.A.S</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</si>
  <si>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</si>
  <si>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</si>
  <si>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https://community.secop.gov.co/Public/Tendering/OpportunityDetail/Index?noticeUID=CO1.NTC.3146828&amp;isFromPublicArea=True&amp;isModal=False</t>
  </si>
  <si>
    <t>https://community.secop.gov.co/Public/Tendering/OpportunityDetail/Index?noticeUID=CO1.NTC.3005198&amp;isFromPublicArea=True&amp;isModal=False</t>
  </si>
  <si>
    <t>Adición y Prorroga</t>
  </si>
  <si>
    <t>TRANSPORTES Y MUDANZAS CHICO S A S</t>
  </si>
  <si>
    <t>448-Contratar la prestación de servicios de mensajería externa para el Instituto Distrital de Patrimonio Cultural, por lo cual solicita dar inicio al proceso de selección correspondiente.</t>
  </si>
  <si>
    <t>JUAN DAVID CUEVAS REDONDO</t>
  </si>
  <si>
    <t>DIANA CAROLINA RUIZ BARRAGAN</t>
  </si>
  <si>
    <t>KAREN ANDREA BERNAL LA ROTTA</t>
  </si>
  <si>
    <t>Suministro</t>
  </si>
  <si>
    <t>https://community.secop.gov.co/Public/Tendering/ContractNoticePhases/View?PPI=CO1.PPI.19945000&amp;isFromPublicArea=True&amp;isModal=False</t>
  </si>
  <si>
    <t>LAURA NATHALIA CARDENAS JIMENEZ</t>
  </si>
  <si>
    <t>Prorroga y Adicion</t>
  </si>
  <si>
    <t>CARLOS ANDRES FLOREZ CRUZ</t>
  </si>
  <si>
    <t>JUANA SOFIA ZARATE RIOS</t>
  </si>
  <si>
    <t>JUAN SEBASTIAN MANCERA SANABRIA</t>
  </si>
  <si>
    <t>GPS ELECTRONICS LTDA</t>
  </si>
  <si>
    <t>482-Contratar el servicio de mantenimiento para las bombas hidráulicas, plantas eléctricas y lavado de los tanques ubicados en las sedes del Instituto Distrital de Patrimonio Cultural</t>
  </si>
  <si>
    <t>https://community.secop.gov.co/Public/Tendering/OpportunityDetail/Index?noticeUID=CO1.NTC.3346470&amp;isFromPublicArea=True&amp;isModal=False</t>
  </si>
  <si>
    <t>CARLOS ANDRES FAJARDO CASTRO</t>
  </si>
  <si>
    <t>Otra Regimen Especial</t>
  </si>
  <si>
    <t>SIGLO DEL HOMBRE EDITORES S.A.</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</si>
  <si>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</si>
  <si>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PLUS ACCOUNTING SAS</t>
  </si>
  <si>
    <t>486-Contratar el servicio de capacitación para los servidores del IDPC de conformidad con el Plan Institucional de Capacitación- PIC vigente</t>
  </si>
  <si>
    <t>LUISA FERNANDA ORTIZ BOHORQUEZ</t>
  </si>
  <si>
    <t>FRANCISCO ERNESTO ROMANO GOMEZ</t>
  </si>
  <si>
    <t xml:space="preserve">CONSORCIO ARQUITECTURA Y ESPACIO URBANO </t>
  </si>
  <si>
    <t>(Cód. 637) "DISEÑOS Y ESTUDIOS TÉCNICOS REQUERIDOS PARA LA CONSTRUCCIÓN Y ACTIVACIÓN DEL PARQUE DE "LA RECONCILIACIÓN", UBICADO EN LA CALLE 26, COSTADO OCCIDENTAL DEL CEMENTERIO CENTRAL DE BOGOTÁ</t>
  </si>
  <si>
    <t>Contrato de Consultoría</t>
  </si>
  <si>
    <t>DISTRIBUIDORA RED COMPUTO SAS</t>
  </si>
  <si>
    <t>478- Contratar el mantenimiento preventivo y correctivo de equipos de cómputo, impresoras, servidores, centro de cableado y UPS de propiedad del Instituto Distrital de Patrimonio Cultural.</t>
  </si>
  <si>
    <t>2 Años</t>
  </si>
  <si>
    <t>1 Mes</t>
  </si>
  <si>
    <t>2 Meses</t>
  </si>
  <si>
    <t>4 Meses</t>
  </si>
  <si>
    <t>8 Meses</t>
  </si>
  <si>
    <t>https://community.secop.gov.co/Public/Tendering/OpportunityDetail/Index?noticeUID=CO1.NTC.3275974&amp;isFromPublicArea=True&amp;isModal=False</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</si>
  <si>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</si>
  <si>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</si>
  <si>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</si>
  <si>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6 Meses</t>
  </si>
  <si>
    <t>11 Meses</t>
  </si>
  <si>
    <t>315 Dias</t>
  </si>
  <si>
    <t>10 Meses</t>
  </si>
  <si>
    <t>5 Meses</t>
  </si>
  <si>
    <t>3 Meses</t>
  </si>
  <si>
    <t>9 Meses</t>
  </si>
  <si>
    <t>315 Días</t>
  </si>
  <si>
    <t>135 Días</t>
  </si>
  <si>
    <t>12 Meses</t>
  </si>
  <si>
    <t>80 Días</t>
  </si>
  <si>
    <t>ANDREA VIVIANA BRITO</t>
  </si>
  <si>
    <t>ANDRES IVAN ALBARRACIN SALAMANCA</t>
  </si>
  <si>
    <t>JULIAN FELIPE PINZON GUERRERO</t>
  </si>
  <si>
    <t>BLANCA LYDA BOGOTA GALARZA</t>
  </si>
  <si>
    <t>SOFIA NATALIA GONZALEZ AYALA</t>
  </si>
  <si>
    <t>IA INGENIERIA Y ARQUITECTURA DE COLOMBIA SAS</t>
  </si>
  <si>
    <t>638-Realizar la interventoría integral del contrato cuyo objeto es: "Diseños y estudios técnicos requeridos para la construcción y activación del Parque de la Calle 26 La Reconciliación, ubicado en el costado occidental del Cementerio Central de Bogotá”</t>
  </si>
  <si>
    <t>https://community.secop.gov.co/Public/Tendering/OpportunityDetail/Index?noticeUID=CO1.NTC.3594615&amp;isFromPublicArea=True&amp;isModal=False</t>
  </si>
  <si>
    <t>ANA LYDA CAMPO AYALA</t>
  </si>
  <si>
    <t>MARÍA JOSÉ ECHEVERRI URIBE</t>
  </si>
  <si>
    <t>JENNY ALEJANDRA ROMERO GONZÁLEZ</t>
  </si>
  <si>
    <t>SHIRLEY JIMENEZ CHAVES</t>
  </si>
  <si>
    <t>KRISTHIAM CARRIZOSA</t>
  </si>
  <si>
    <t>Diana Marcela Parada Mendivelso</t>
  </si>
  <si>
    <t>Yanessa Mariane Lilchyn Peña</t>
  </si>
  <si>
    <t>Adriana Moreno Hurtado</t>
  </si>
  <si>
    <t xml:space="preserve">MILDRED TATIANA MORENO CASTRO </t>
  </si>
  <si>
    <t>JOSÉ ISIDRO GÓMEZ AYOLA</t>
  </si>
  <si>
    <t>Alexander Vallejo</t>
  </si>
  <si>
    <t>Ingrid Johana Parada Mendivelso</t>
  </si>
  <si>
    <t>ANGIE PAOLA TRIANA MONTAÑEZ</t>
  </si>
  <si>
    <t xml:space="preserve">Nubia Alexandra Cortés Reina </t>
  </si>
  <si>
    <t>Angela Camila Yamile Rivera Galeano</t>
  </si>
  <si>
    <t>Natalia Achiardi Ortiz</t>
  </si>
  <si>
    <t>Paola Andrea Rangel Martínez</t>
  </si>
  <si>
    <t>Karen Rocío Forero Garavito</t>
  </si>
  <si>
    <t>NELSON ALFREDO GARZA MANRIQUE</t>
  </si>
  <si>
    <t>CATALINA ARREAZA MORENO</t>
  </si>
  <si>
    <t>Diego Martin Acero</t>
  </si>
  <si>
    <t>NATALIA TORRES GARZON</t>
  </si>
  <si>
    <t>ADRIANA DE LOS ANGELES BARON WILCHES</t>
  </si>
  <si>
    <t>CATHERINE HENKEL</t>
  </si>
  <si>
    <t>GRACE MCCORMICK BARBOZA</t>
  </si>
  <si>
    <t>YENI LILIANA SÁNCHEZ GÓMEZ</t>
  </si>
  <si>
    <t>Boris Adrian Vargas Rodriguez</t>
  </si>
  <si>
    <t>IDELBER SANCHEZ</t>
  </si>
  <si>
    <t xml:space="preserve">CARLOS EDUARDO SANCHEZ OTERO  </t>
  </si>
  <si>
    <t xml:space="preserve">CRISTIAN CAMILO MOSQUERA MORA </t>
  </si>
  <si>
    <t xml:space="preserve">DANIEL CUELLAR MEDINA </t>
  </si>
  <si>
    <t>EDITH JANNETH ABELLA SÁNCHEZ</t>
  </si>
  <si>
    <t>Danilo Sanchez Suarique</t>
  </si>
  <si>
    <t xml:space="preserve">LUIS ALFREDO BARON LEAL  </t>
  </si>
  <si>
    <t>LAURA ALEJANDRA MENDOZA GARCÍA</t>
  </si>
  <si>
    <t xml:space="preserve">DIEGO FERNANDO BRIÑEZ YUNADO  </t>
  </si>
  <si>
    <t xml:space="preserve">JOHAN RUBEN ROMERO RODRIGUEZ  </t>
  </si>
  <si>
    <t>CRISTINA MAMPASO CERRILLOS</t>
  </si>
  <si>
    <t>Oscar Fabian Uyaban Dueñas</t>
  </si>
  <si>
    <t>JOSE ALBERTO DOMINGUEZ GABRIEL</t>
  </si>
  <si>
    <t>FERNANDO SANCHEZ SABOGAL</t>
  </si>
  <si>
    <t>Wilmar Duvan Tovar Leyva</t>
  </si>
  <si>
    <t>TATIANA ALEXANDRA QUEVEDO MOGOLLÓN</t>
  </si>
  <si>
    <t>JUAN DAVID BENAVIDES SEPÚLVEDA</t>
  </si>
  <si>
    <t>Leonardo Lizcano Serna</t>
  </si>
  <si>
    <t>Natalia Muñoz Muñoz </t>
  </si>
  <si>
    <t>Milton Oswaldo Ruiz Mican</t>
  </si>
  <si>
    <t>Giovanny Francisco Lopez Perez</t>
  </si>
  <si>
    <t>ELOISA LAMILLA GUERRERO</t>
  </si>
  <si>
    <t>Juan David Sanchez Zapata</t>
  </si>
  <si>
    <t>Laura Cristina Cumbalaza Noreña</t>
  </si>
  <si>
    <t>Angela Maria Ruiz Araque</t>
  </si>
  <si>
    <t>Leonel Serrato Vasquez</t>
  </si>
  <si>
    <t>Daniela Duque Gil</t>
  </si>
  <si>
    <t>Wilson Orlando Daza Montaño</t>
  </si>
  <si>
    <t>Oscar Javier Martinez Reyes</t>
  </si>
  <si>
    <t>Carolina Ortiz Pedraza</t>
  </si>
  <si>
    <t>Oscar Javier Becerra Mora</t>
  </si>
  <si>
    <t>Elizabeth Marciales Daza</t>
  </si>
  <si>
    <t>LAURA SARA MARÍA MORENO RODRÍGUEZ</t>
  </si>
  <si>
    <t>YULY FABIOLA ROMERO LONDOÑO</t>
  </si>
  <si>
    <t>CRISTINA LLERAS FIGUEROA</t>
  </si>
  <si>
    <t>RICHARD ADRIAN RIVERA BELTRÁN</t>
  </si>
  <si>
    <t>ROMMY ERVIN GAONA</t>
  </si>
  <si>
    <t>John Norberto Castro Buitrago</t>
  </si>
  <si>
    <t>LUZ MARINA CHASOY CUANTINDIOY</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</si>
  <si>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</si>
  <si>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</si>
  <si>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</si>
  <si>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</si>
  <si>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</si>
  <si>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</si>
  <si>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</si>
  <si>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</si>
  <si>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</si>
  <si>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</si>
  <si>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</si>
  <si>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</si>
  <si>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</si>
  <si>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</si>
  <si>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</si>
  <si>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</si>
  <si>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</si>
  <si>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</si>
  <si>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</si>
  <si>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</si>
  <si>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</si>
  <si>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</si>
  <si>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</si>
  <si>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</si>
  <si>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</si>
  <si>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</si>
  <si>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</si>
  <si>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</si>
  <si>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</si>
  <si>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</si>
  <si>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</si>
  <si>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</si>
  <si>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</si>
  <si>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</si>
  <si>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</si>
  <si>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</si>
  <si>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</si>
  <si>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</si>
  <si>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</si>
  <si>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</si>
  <si>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</si>
  <si>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</si>
  <si>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</si>
  <si>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</si>
  <si>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</si>
  <si>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</si>
  <si>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</si>
  <si>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</si>
  <si>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</si>
  <si>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</si>
  <si>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</si>
  <si>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</si>
  <si>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</si>
  <si>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</si>
  <si>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</si>
  <si>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</si>
  <si>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</si>
  <si>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</si>
  <si>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</si>
  <si>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</si>
  <si>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</si>
  <si>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</si>
  <si>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</si>
  <si>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</si>
  <si>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</si>
  <si>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</si>
  <si>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</si>
  <si>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</si>
  <si>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</si>
  <si>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</si>
  <si>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</si>
  <si>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</si>
  <si>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</si>
  <si>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</si>
  <si>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</si>
  <si>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</si>
  <si>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</si>
  <si>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</si>
  <si>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</si>
  <si>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</si>
  <si>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</si>
  <si>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</si>
  <si>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</si>
  <si>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</si>
  <si>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</si>
  <si>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</si>
  <si>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</si>
  <si>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291-Prestar servicios profesionales para establecer mecanismos de articulación entre el IDPC y otros sectores en cumplimiento de la gestión institucional del IDPC</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</si>
  <si>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</si>
  <si>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</si>
  <si>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</si>
  <si>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</si>
  <si>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</si>
  <si>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316-Prestar servicios profesionales al Instituto Distrital de Patrimonio Cultural, para acompañar la puesta en marcha de la implementación, sostenibilidad y mejora de la Política de Participación Ciudadana en el marco del MIPG</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</si>
  <si>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</si>
  <si>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</si>
  <si>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</si>
  <si>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</si>
  <si>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</si>
  <si>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</si>
  <si>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</si>
  <si>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</si>
  <si>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</si>
  <si>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</si>
  <si>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</si>
  <si>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</si>
  <si>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118-Prestar servicios de apoyo a la gestión al Instituto Distrital de Patrimonio Cultural en actividades relacionadas con el montaje durante la implementación del proyecto de renovación del Museo de Bogotá.</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</si>
  <si>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</si>
  <si>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</si>
  <si>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</si>
  <si>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</si>
  <si>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58-Prestar servicios profesionales al Instituto Distrital de Patrimonio Cultural para apoyar los procesos contractuales y jurídicos asociados a la Subdirección de Divulgación y Apropiación del Patrimonio de la entidad.</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</si>
  <si>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</si>
  <si>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</si>
  <si>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</si>
  <si>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</si>
  <si>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</si>
  <si>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</si>
  <si>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</si>
  <si>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</si>
  <si>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</si>
  <si>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</si>
  <si>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</si>
  <si>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</si>
  <si>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</si>
  <si>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</si>
  <si>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</si>
  <si>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</si>
  <si>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</si>
  <si>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</si>
  <si>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</si>
  <si>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</si>
  <si>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</si>
  <si>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</si>
  <si>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</si>
  <si>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</si>
  <si>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</si>
  <si>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</si>
  <si>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</si>
  <si>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</si>
  <si>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</si>
  <si>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</si>
  <si>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</si>
  <si>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</si>
  <si>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</si>
  <si>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</si>
  <si>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</si>
  <si>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</si>
  <si>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</si>
  <si>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</si>
  <si>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</si>
  <si>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</si>
  <si>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</si>
  <si>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</si>
  <si>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</si>
  <si>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</si>
  <si>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</si>
  <si>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</si>
  <si>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</si>
  <si>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</si>
  <si>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</si>
  <si>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</si>
  <si>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</si>
  <si>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</si>
  <si>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</si>
  <si>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</si>
  <si>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</si>
  <si>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</si>
  <si>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</si>
  <si>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</si>
  <si>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</si>
  <si>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</si>
  <si>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</si>
  <si>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</si>
  <si>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</si>
  <si>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</si>
  <si>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</si>
  <si>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</si>
  <si>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</si>
  <si>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</si>
  <si>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</si>
  <si>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</si>
  <si>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</si>
  <si>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</si>
  <si>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</si>
  <si>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</si>
  <si>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</si>
  <si>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</si>
  <si>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</si>
  <si>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</si>
  <si>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</si>
  <si>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</si>
  <si>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</si>
  <si>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</si>
  <si>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</si>
  <si>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</si>
  <si>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</si>
  <si>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</si>
  <si>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</si>
  <si>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</si>
  <si>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</si>
  <si>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</si>
  <si>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</si>
  <si>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</si>
  <si>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</si>
  <si>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</si>
  <si>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</si>
  <si>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</si>
  <si>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</si>
  <si>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</si>
  <si>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</si>
  <si>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Terminacion Anticipada</t>
  </si>
  <si>
    <t>No Aplica</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</si>
  <si>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</si>
  <si>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368-Prestar servicios profesionales al Instituto Distrital de Patrimonio Cultural, para apoyar el desarrollo del Plan de Manejo Arqueológico de Bogotá (PMA) y demás instrumentos del Patrimonio Arqueológico de Bogotá.</t>
  </si>
  <si>
    <t>325-Prestar servicios profesionales al Instituto Distrital de Patrimonio Cultural, apoyando los trámites y gestiones necesarias para el diligenciamiento y actualización del inventario BIC de la entidad.</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</si>
  <si>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</si>
  <si>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</si>
  <si>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360-Prestar servicios profesionales al Instituto Distrital de Patrimonio Cultural para la planeación, gestión ejecución de estrategias y contenidos digitales que fortalezcan la comunicación pública de la entidad</t>
  </si>
  <si>
    <t>147-Prestar servicios profesionales al Instituto Distrital de Patrimonio Cultural para construir un dispositivo museográfico sobre los aportes de los pueblos afrocolombianos en el Museo de la Ciudad Autoconstruida.</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</si>
  <si>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</si>
  <si>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364-Prestar servicios profesionales al Instituto Distrital de Patrimonio Cultural para apoyar los procesos participativos de la estrategia de activación social de los Columbarios y el Cementerio de los pobres.</t>
  </si>
  <si>
    <t>184-Prestar servicios profesionales al Instituto Distrital de Patrimonio Cultural para apoyar las actividades de divulgación, gestión colaborativa, participación ciudadana, y demás acciones que que hagan parte de la formulación e implementación de instrumentos de planeación territorial en entornos patrimoniales.</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</si>
  <si>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</si>
  <si>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</si>
  <si>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</si>
  <si>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</si>
  <si>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</si>
  <si>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</si>
  <si>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</si>
  <si>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</si>
  <si>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</si>
  <si>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</si>
  <si>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</si>
  <si>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</si>
  <si>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</si>
  <si>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</si>
  <si>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104-Prestar servicios profesionales al IDPC para apoyar procesos de identificación, reconocimiento, salvaguardia y activación del patrimonio cultural inmaterial de la ciudad.</t>
  </si>
  <si>
    <t>279-Prestar servicios de apoyo a la gestión al Instituto Distrital de Patrimonio Culutal en el desarrollo de las actividades de archivo de los Bienes de Interés Cultural de la entidad</t>
  </si>
  <si>
    <t>367-Prestar servicios de apoyo a la gestión al Instituto Distrital de Patrimonio Cultural para la gestión operativa del Parque Arqueológico y del Patrimonio Cultural de Usme.</t>
  </si>
  <si>
    <t>75-Prestar servicios de apoyo a la gestión al Instituto Distrital de Patrimonio Cultural para apoyar la elaboración del registro fotográfico de las actividades y contenidos derivados de las estrategias de comunicación de la entidad durante la vigencia 2022.</t>
  </si>
  <si>
    <t>241-Prestar servicios de apoyo a la gestión al Instituto Distrital de Patrimonio Cultural para  las intervenciones de preservación de fachadas en Bienes de Interés Cultural, entornos patrimoniales y de espacios públicos con valor patrimonial de Bogotá.</t>
  </si>
  <si>
    <t>245-Prestar servicios de apoyo a la gestión al Instituto Distrital de Patrimonio Cultural para  las intervenciones de preservación de fachadas en Bienes de Interés Cultural, entornos patrimoniales y de espacios públicos con valor patrimonial de Bogotá.</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</si>
  <si>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</si>
  <si>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71-Prestar servicios al Instituto Distrital de Patrimonio Cultural para revisar, acopiar y sistematizar fuentes documentales de carácter primario como apoyo al desarrollo de las líneas de investigación patrimonial de la entidad.</t>
  </si>
  <si>
    <t>33-Prestar el servicio de revisión, mantenimiento, recarga y suministro de extintores de las sedes y vehículos del Instituto Distrital de Patrimonio Cultural</t>
  </si>
  <si>
    <t>134-Prestar apoyo a la gestión del Instituto Distrital de Patrimonio Cultural en el diseño de mediaciones y herramientas pedagógicas en el Museo de Bogotá con enfasis en sector social LGBTIQ+.</t>
  </si>
  <si>
    <t>TATIANA PARADA MORENO</t>
  </si>
  <si>
    <t>PAULA  MARCELA CASTELLANOS VELEZ</t>
  </si>
  <si>
    <t>KAREN NATALIA PARADA PARRA</t>
  </si>
  <si>
    <t>ANGELO FELIPE GUTIERREZ CORREA</t>
  </si>
  <si>
    <t>MARIA CAMILA ESCOBAR NIÑO</t>
  </si>
  <si>
    <t>VALERIA MIRANDA GUTIERREZ</t>
  </si>
  <si>
    <t>SIGLO EL HOMBRE EDITORES S.A</t>
  </si>
  <si>
    <t>PAULA ANDREA ROMERO ROA</t>
  </si>
  <si>
    <t>ANDREA DEL PILAR RODRIGUEZ GOMEZ</t>
  </si>
  <si>
    <t>LEYDER YAMID BRICEÑO BEJARANO</t>
  </si>
  <si>
    <t>Jair Alejandro Alvarado Soto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</si>
  <si>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</si>
  <si>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</si>
  <si>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</si>
  <si>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ANA MARIA SAAVEDRA ARANGO</t>
  </si>
  <si>
    <t>Jorge Eliécer Rodríguez Casallas</t>
  </si>
  <si>
    <t>Prestar servicios profesionales al Instituto Distrital de Patrimonio Cultural en el desarrollo de actividades administrativas y técnicas en el marco de las intervenciones que adelante la Subdirección de Protección e Intervención del Patrimonio.</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</si>
  <si>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</si>
  <si>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</si>
  <si>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</si>
  <si>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</si>
  <si>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</si>
  <si>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</si>
  <si>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Aclaratorio</t>
  </si>
  <si>
    <t>335 Dias</t>
  </si>
  <si>
    <t>306 Dias</t>
  </si>
  <si>
    <t>316 Dias</t>
  </si>
  <si>
    <t>285 Dias</t>
  </si>
  <si>
    <t>324 Dias</t>
  </si>
  <si>
    <t>322 Dias</t>
  </si>
  <si>
    <t>325 Dias</t>
  </si>
  <si>
    <t>285 Días</t>
  </si>
  <si>
    <t>294 Días</t>
  </si>
  <si>
    <t>307 Días</t>
  </si>
  <si>
    <t>255 Días</t>
  </si>
  <si>
    <t>325 Días</t>
  </si>
  <si>
    <t>330 Días</t>
  </si>
  <si>
    <t>270 Días</t>
  </si>
  <si>
    <t>300 Días</t>
  </si>
  <si>
    <t>313 Días</t>
  </si>
  <si>
    <t>314 Días</t>
  </si>
  <si>
    <t>324 Días</t>
  </si>
  <si>
    <t>292 Días</t>
  </si>
  <si>
    <t>320 Dias</t>
  </si>
  <si>
    <t>320 Días</t>
  </si>
  <si>
    <t>266 Días</t>
  </si>
  <si>
    <t>323 Días</t>
  </si>
  <si>
    <t>311 Días</t>
  </si>
  <si>
    <t>240 Días</t>
  </si>
  <si>
    <t>291 Días</t>
  </si>
  <si>
    <t>318 Días</t>
  </si>
  <si>
    <t>282 Días</t>
  </si>
  <si>
    <t>310 Días</t>
  </si>
  <si>
    <t>285Días</t>
  </si>
  <si>
    <t>308 Días</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</si>
  <si>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</si>
  <si>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</si>
  <si>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</si>
  <si>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</si>
  <si>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</si>
  <si>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</si>
  <si>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</si>
  <si>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</si>
  <si>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</si>
  <si>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</si>
  <si>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</si>
  <si>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</si>
  <si>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</si>
  <si>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</si>
  <si>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</si>
  <si>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</si>
  <si>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</si>
  <si>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</si>
  <si>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</si>
  <si>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</si>
  <si>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</si>
  <si>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</si>
  <si>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</si>
  <si>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</si>
  <si>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</si>
  <si>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</si>
  <si>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</si>
  <si>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</si>
  <si>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</si>
  <si>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</si>
  <si>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</si>
  <si>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</si>
  <si>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</si>
  <si>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</si>
  <si>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</si>
  <si>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</si>
  <si>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</si>
  <si>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</si>
  <si>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</si>
  <si>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</si>
  <si>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</si>
  <si>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</si>
  <si>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</si>
  <si>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</si>
  <si>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</si>
  <si>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</si>
  <si>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</si>
  <si>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</si>
  <si>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</si>
  <si>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</si>
  <si>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</si>
  <si>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</si>
  <si>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</si>
  <si>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</si>
  <si>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</si>
  <si>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</si>
  <si>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</si>
  <si>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</si>
  <si>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</si>
  <si>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</si>
  <si>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</si>
  <si>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</si>
  <si>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</si>
  <si>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</si>
  <si>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</si>
  <si>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</si>
  <si>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</si>
  <si>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</si>
  <si>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</si>
  <si>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</si>
  <si>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</si>
  <si>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</si>
  <si>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</si>
  <si>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</si>
  <si>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</si>
  <si>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</si>
  <si>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</si>
  <si>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</si>
  <si>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</si>
  <si>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</si>
  <si>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</si>
  <si>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</si>
  <si>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</si>
  <si>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</si>
  <si>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</si>
  <si>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</si>
  <si>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</si>
  <si>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</si>
  <si>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https://community.secop.gov.co/Public/Tendering/OpportunityDetail/Index?noticeUID=CO1.NTC.3880444&amp;isFromPublicArea=True&amp;isModal=true&amp;asPopupView=true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</si>
  <si>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</si>
  <si>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</si>
  <si>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</si>
  <si>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</si>
  <si>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</si>
  <si>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https://community.secop.gov.co/Public/Tendering/OpportunityDetail/Index?noticeUID=CO1.NTC.3902207&amp;isFromPublicArea=True&amp;isModal=true&amp;asPopupView=true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</si>
  <si>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</si>
  <si>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</si>
  <si>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</si>
  <si>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</si>
  <si>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</si>
  <si>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</si>
  <si>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</si>
  <si>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</si>
  <si>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https://community.secop.gov.co/Public/Tendering/OpportunityDetail/Index?noticeUID=CO1.NTC.3890603&amp;isFromPublicArea=True&amp;isModal=true&amp;asPopupView=true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</si>
  <si>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</si>
  <si>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</si>
  <si>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</si>
  <si>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https://community.secop.gov.co/Public/Tendering/OpportunityDetail/Index?noticeUID=CO1.NTC.3890068&amp;isFromPublicArea=True&amp;isModal=true&amp;asPopupView=true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</si>
  <si>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</si>
  <si>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</si>
  <si>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https://community.secop.gov.co/Public/Tendering/OpportunityDetail/Index?noticeUID=CO1.NTC.3902138&amp;isFromPublicArea=True&amp;isModal=true&amp;asPopupView=true</t>
  </si>
  <si>
    <t>https://community.secop.gov.co/Public/Tendering/OpportunityDetail/Index?noticeUID=CO1.NTC.3895640&amp;isFromPublicArea=True&amp;isModal=true&amp;asPopupView=true</t>
  </si>
  <si>
    <t>https://community.secop.gov.co/Public/Tendering/OpportunityDetail/Index?noticeUID=CO1.NTC.3891331&amp;isFromPublicArea=True&amp;isModal=true&amp;asPopupView=true</t>
  </si>
  <si>
    <t>https://community.secop.gov.co/Public/Tendering/OpportunityDetail/Index?noticeUID=CO1.NTC.3895844&amp;isFromPublicArea=True&amp;isModal=true&amp;asPopupView=true</t>
  </si>
  <si>
    <t>https://community.secop.gov.co/Public/Tendering/OpportunityDetail/Index?noticeUID=CO1.NTC.3904094&amp;isFromPublicArea=True&amp;isModal=False</t>
  </si>
  <si>
    <t>https://community.secop.gov.co/Public/Tendering/OpportunityDetail/Index?noticeUID=CO1.NTC.3901631&amp;isFromPublicArea=True&amp;isModal=true&amp;asPopupView=true</t>
  </si>
  <si>
    <t>https://community.secop.gov.co/Public/Tendering/OpportunityDetail/Index?noticeUID=CO1.NTC.3913294&amp;isFromPublicArea=True&amp;isModal=true&amp;asPopupView=true</t>
  </si>
  <si>
    <t>https://community.secop.gov.co/Public/Tendering/OpportunityDetail/Index?noticeUID=CO1.NTC.3903352&amp;isFromPublicArea=True&amp;isModal=true&amp;asPopupView=true</t>
  </si>
  <si>
    <t>https://community.secop.gov.co/Public/Tendering/OpportunityDetail/Index?noticeUID=CO1.NTC.3902210&amp;isFromPublicArea=True&amp;isModal=true&amp;asPopupView=true</t>
  </si>
  <si>
    <t>https://community.secop.gov.co/Public/Tendering/OpportunityDetail/Index?noticeUID=CO1.NTC.3911339&amp;isFromPublicArea=True&amp;isModal=true&amp;asPopupView=true</t>
  </si>
  <si>
    <t>https://community.secop.gov.co/Public/Tendering/OpportunityDetail/Index?noticeUID=CO1.NTC.3920993&amp;isFromPublicArea=True&amp;isModal=true&amp;asPopupView=true</t>
  </si>
  <si>
    <t>https://community.secop.gov.co/Public/Tendering/OpportunityDetail/Index?noticeUID=CO1.NTC.3918607&amp;isFromPublicArea=True&amp;isModal=true&amp;asPopupView=true</t>
  </si>
  <si>
    <t>https://community.secop.gov.co/Public/Tendering/OpportunityDetail/Index?noticeUID=CO1.NTC.3914981&amp;isFromPublicArea=True&amp;isModal=true&amp;asPopupView=true</t>
  </si>
  <si>
    <t>https://community.secop.gov.co/Public/Tendering/OpportunityDetail/Index?noticeUID=CO1.NTC.3914532&amp;isFromPublicArea=True&amp;isModal=true&amp;asPopupView=true</t>
  </si>
  <si>
    <t>https://community.secop.gov.co/Public/Tendering/OpportunityDetail/Index?noticeUID=CO1.NTC.3915884&amp;isFromPublicArea=True&amp;isModal=true&amp;asPopupView=true</t>
  </si>
  <si>
    <t>https://community.secop.gov.co/Public/Tendering/OpportunityDetail/Index?noticeUID=CO1.NTC.3916749&amp;isFromPublicArea=True&amp;isModal=true&amp;asPopupView=true</t>
  </si>
  <si>
    <t>https://community.secop.gov.co/Public/Tendering/OpportunityDetail/Index?noticeUID=CO1.NTC.3919730&amp;isFromPublicArea=True&amp;isModal=true&amp;asPopupView=true</t>
  </si>
  <si>
    <t>https://community.secop.gov.co/Public/Tendering/OpportunityDetail/Index?noticeUID=CO1.NTC.3920436&amp;isFromPublicArea=True&amp;isModal=true&amp;asPopupView=true</t>
  </si>
  <si>
    <t>https://community.secop.gov.co/Public/Tendering/OpportunityDetail/Index?noticeUID=CO1.NTC.3922131&amp;isFromPublicArea=True&amp;isModal=true&amp;asPopupView=true</t>
  </si>
  <si>
    <t>https://community.secop.gov.co/Public/Tendering/OpportunityDetail/Index?noticeUID=CO1.NTC.3920535&amp;isFromPublicArea=True&amp;isModal=true&amp;asPopupView=true</t>
  </si>
  <si>
    <t>https://community.secop.gov.co/Public/Tendering/OpportunityDetail/Index?noticeUID=CO1.NTC.3922245&amp;isFromPublicArea=True&amp;isModal=true&amp;asPopupView=true</t>
  </si>
  <si>
    <t>https://community.secop.gov.co/Public/Tendering/OpportunityDetail/Index?noticeUID=CO1.NTC.3919616&amp;isFromPublicArea=True&amp;isModal=true&amp;asPopupView=true</t>
  </si>
  <si>
    <t>https://community.secop.gov.co/Public/Tendering/OpportunityDetail/Index?noticeUID=CO1.NTC.3921933&amp;isFromPublicArea=True&amp;isModal=true&amp;asPopupView=true</t>
  </si>
  <si>
    <t>https://community.secop.gov.co/Public/Tendering/OpportunityDetail/Index?noticeUID=CO1.NTC.3923775&amp;isFromPublicArea=True&amp;isModal=true&amp;asPopupView=true</t>
  </si>
  <si>
    <t>https://community.secop.gov.co/Public/Tendering/OpportunityDetail/Index?noticeUID=CO1.NTC.3927413&amp;isFromPublicArea=True&amp;isModal=true&amp;asPopupView=true</t>
  </si>
  <si>
    <t>https://community.secop.gov.co/Public/Tendering/OpportunityDetail/Index?noticeUID=CO1.NTC.3927228&amp;isFromPublicArea=True&amp;isModal=true&amp;asPopupView=true</t>
  </si>
  <si>
    <t>https://community.secop.gov.co/Public/Tendering/OpportunityDetail/Index?noticeUID=CO1.NTC.3924571&amp;isFromPublicArea=True&amp;isModal=true&amp;asPopupView=true</t>
  </si>
  <si>
    <t>https://community.secop.gov.co/Public/Tendering/OpportunityDetail/Index?noticeUID=CO1.NTC.3921019&amp;isFromPublicArea=True&amp;isModal=true&amp;asPopupView=true</t>
  </si>
  <si>
    <t>https://community.secop.gov.co/Public/Tendering/OpportunityDetail/Index?noticeUID=CO1.NTC.3920062&amp;isFromPublicArea=True&amp;isModal=true&amp;asPopupView=true</t>
  </si>
  <si>
    <t>https://community.secop.gov.co/Public/Tendering/OpportunityDetail/Index?noticeUID=CO1.NTC.3919992&amp;isFromPublicArea=True&amp;isModal=true&amp;asPopupView=true</t>
  </si>
  <si>
    <t>https://community.secop.gov.co/Public/Tendering/OpportunityDetail/Index?noticeUID=CO1.NTC.4007816&amp;isFromPublicArea=True&amp;isModal=False</t>
  </si>
  <si>
    <t>https://community.secop.gov.co/Public/Tendering/OpportunityDetail/Index?noticeUID=CO1.NTC.3927788&amp;isFromPublicArea=True&amp;isModal=true&amp;asPopupView=true</t>
  </si>
  <si>
    <t>https://community.secop.gov.co/Public/Tendering/OpportunityDetail/Index?noticeUID=CO1.NTC.3928402&amp;isFromPublicArea=True&amp;isModal=true&amp;asPopupView=true</t>
  </si>
  <si>
    <t>https://community.secop.gov.co/Public/Tendering/OpportunityDetail/Index?noticeUID=CO1.NTC.3968509&amp;isFromPublicArea=True&amp;isModal=False</t>
  </si>
  <si>
    <t>https://community.secop.gov.co/Public/Tendering/OpportunityDetail/Index?noticeUID=CO1.NTC.3924882&amp;isFromPublicArea=True&amp;isModal=true&amp;asPopupView=true</t>
  </si>
  <si>
    <t>https://community.secop.gov.co/Public/Tendering/OpportunityDetail/Index?noticeUID=CO1.NTC.3923149&amp;isFromPublicArea=True&amp;isModal=true&amp;asPopupView=true</t>
  </si>
  <si>
    <t>https://community.secop.gov.co/Public/Tendering/OpportunityDetail/Index?noticeUID=CO1.NTC.3940843&amp;isFromPublicArea=True&amp;isModal=true&amp;asPopupView=true</t>
  </si>
  <si>
    <t>https://community.secop.gov.co/Public/Tendering/OpportunityDetail/Index?noticeUID=CO1.NTC.3932764&amp;isFromPublicArea=True&amp;isModal=true&amp;asPopupView=true</t>
  </si>
  <si>
    <t>https://community.secop.gov.co/Public/Tendering/OpportunityDetail/Index?noticeUID=CO1.NTC.3927735&amp;isFromPublicArea=True&amp;isModal=true&amp;asPopupView=true</t>
  </si>
  <si>
    <t>https://community.secop.gov.co/Public/Tendering/OpportunityDetail/Index?noticeUID=CO1.NTC.3927739&amp;isFromPublicArea=True&amp;isModal=true&amp;asPopupView=true</t>
  </si>
  <si>
    <t>https://community.secop.gov.co/Public/Tendering/OpportunityDetail/Index?noticeUID=CO1.NTC.3926195&amp;isFromPublicArea=True&amp;isModal=true&amp;asPopupView=true</t>
  </si>
  <si>
    <t>https://community.secop.gov.co/Public/Tendering/OpportunityDetail/Index?noticeUID=CO1.NTC.3927213&amp;isFromPublicArea=True&amp;isModal=true&amp;asPopupView=true</t>
  </si>
  <si>
    <t>https://community.secop.gov.co/Public/Tendering/OpportunityDetail/Index?noticeUID=CO1.NTC.3927273&amp;isFromPublicArea=True&amp;isModal=true&amp;asPopupView=true</t>
  </si>
  <si>
    <t>https://community.secop.gov.co/Public/Tendering/OpportunityDetail/Index?noticeUID=CO1.NTC.3935357&amp;isFromPublicArea=True&amp;isModal=true&amp;asPopupView=true</t>
  </si>
  <si>
    <t>https://community.secop.gov.co/Public/Tendering/OpportunityDetail/Index?noticeUID=CO1.NTC.3938247&amp;isFromPublicArea=True&amp;isModal=true&amp;asPopupView=true</t>
  </si>
  <si>
    <t>https://community.secop.gov.co/Public/Tendering/OpportunityDetail/Index?noticeUID=CO1.NTC.3941318&amp;isFromPublicArea=True&amp;isModal=true&amp;asPopupView=true</t>
  </si>
  <si>
    <t>https://community.secop.gov.co/Public/Tendering/OpportunityDetail/Index?noticeUID=CO1.NTC.3938740&amp;isFromPublicArea=True&amp;isModal=true&amp;asPopupView=true</t>
  </si>
  <si>
    <t>https://community.secop.gov.co/Public/Tendering/OpportunityDetail/Index?noticeUID=CO1.NTC.3939604&amp;isFromPublicArea=True&amp;isModal=true&amp;asPopupView=true</t>
  </si>
  <si>
    <t>https://community.secop.gov.co/Public/Tendering/OpportunityDetail/Index?noticeUID=CO1.NTC.3936870&amp;isFromPublicArea=True&amp;isModal=true&amp;asPopupView=true</t>
  </si>
  <si>
    <t>https://community.secop.gov.co/Public/Tendering/OpportunityDetail/Index?noticeUID=CO1.NTC.3936484&amp;isFromPublicArea=True&amp;isModal=true&amp;asPopupView=true</t>
  </si>
  <si>
    <t>https://community.secop.gov.co/Public/Tendering/OpportunityDetail/Index?noticeUID=CO1.NTC.3959375&amp;isFromPublicArea=True&amp;isModal=true&amp;asPopupView=true</t>
  </si>
  <si>
    <t>https://community.secop.gov.co/Public/Tendering/OpportunityDetail/Index?noticeUID=CO1.NTC.3939785&amp;isFromPublicArea=True&amp;isModal=true&amp;asPopupView=true</t>
  </si>
  <si>
    <t>https://community.secop.gov.co/Public/Tendering/OpportunityDetail/Index?noticeUID=CO1.NTC.3952393&amp;isFromPublicArea=True&amp;isModal=true&amp;asPopupView=true</t>
  </si>
  <si>
    <t>https://community.secop.gov.co/Public/Tendering/OpportunityDetail/Index?noticeUID=CO1.NTC.3941455&amp;isFromPublicArea=True&amp;isModal=true&amp;asPopupView=true</t>
  </si>
  <si>
    <t>https://community.secop.gov.co/Public/Tendering/OpportunityDetail/Index?noticeUID=CO1.NTC.3941951&amp;isFromPublicArea=True&amp;isModal=true&amp;asPopupView=true</t>
  </si>
  <si>
    <t>https://community.secop.gov.co/Public/Tendering/OpportunityDetail/Index?noticeUID=CO1.NTC.3942534&amp;isFromPublicArea=True&amp;isModal=true&amp;asPopupView=true</t>
  </si>
  <si>
    <t>https://community.secop.gov.co/Public/Tendering/OpportunityDetail/Index?noticeUID=CO1.NTC.3946993&amp;isFromPublicArea=True&amp;isModal=true&amp;asPopupView=true</t>
  </si>
  <si>
    <t>https://community.secop.gov.co/Public/Tendering/OpportunityDetail/Index?noticeUID=CO1.NTC.3946263&amp;isFromPublicArea=True&amp;isModal=true&amp;asPopupView=true</t>
  </si>
  <si>
    <t>https://community.secop.gov.co/Public/Tendering/OpportunityDetail/Index?noticeUID=CO1.NTC.3946731&amp;isFromPublicArea=True&amp;isModal=true&amp;asPopupView=true</t>
  </si>
  <si>
    <t>https://community.secop.gov.co/Public/Tendering/OpportunityDetail/Index?noticeUID=CO1.NTC.3947324&amp;isFromPublicArea=True&amp;isModal=true&amp;asPopupView=true</t>
  </si>
  <si>
    <t>https://community.secop.gov.co/Public/Tendering/OpportunityDetail/Index?noticeUID=CO1.NTC.3947530&amp;isFromPublicArea=True&amp;isModal=true&amp;asPopupView=true</t>
  </si>
  <si>
    <t>https://community.secop.gov.co/Public/Tendering/OpportunityDetail/Index?noticeUID=CO1.NTC.3941519&amp;isFromPublicArea=True&amp;isModal=true&amp;asPopupView=true</t>
  </si>
  <si>
    <t>https://community.secop.gov.co/Public/Tendering/OpportunityDetail/Index?noticeUID=CO1.NTC.3941942&amp;isFromPublicArea=True&amp;isModal=true&amp;asPopupView=true</t>
  </si>
  <si>
    <t>https://community.secop.gov.co/Public/Tendering/OpportunityDetail/Index?noticeUID=CO1.NTC.3942237&amp;isFromPublicArea=True&amp;isModal=true&amp;asPopupView=true</t>
  </si>
  <si>
    <t>https://community.secop.gov.co/Public/Tendering/OpportunityDetail/Index?noticeUID=CO1.NTC.3941383&amp;isFromPublicArea=True&amp;isModal=true&amp;asPopupView=true</t>
  </si>
  <si>
    <t>https://community.secop.gov.co/Public/Tendering/OpportunityDetail/Index?noticeUID=CO1.NTC.3941520&amp;isFromPublicArea=True&amp;isModal=true&amp;asPopupView=true</t>
  </si>
  <si>
    <t>https://community.secop.gov.co/Public/Tendering/OpportunityDetail/Index?noticeUID=CO1.NTC.3941826&amp;isFromPublicArea=True&amp;isModal=true&amp;asPopupView=true</t>
  </si>
  <si>
    <t>https://community.secop.gov.co/Public/Tendering/OpportunityDetail/Index?noticeUID=CO1.NTC.3942274&amp;isFromPublicArea=True&amp;isModal=true&amp;asPopupView=true</t>
  </si>
  <si>
    <t>https://community.secop.gov.co/Public/Tendering/OpportunityDetail/Index?noticeUID=CO1.NTC.3946932&amp;isFromPublicArea=True&amp;isModal=true&amp;asPopupView=true</t>
  </si>
  <si>
    <t>https://community.secop.gov.co/Public/Tendering/OpportunityDetail/Index?noticeUID=CO1.NTC.3946765&amp;isFromPublicArea=True&amp;isModal=true&amp;asPopupView=true</t>
  </si>
  <si>
    <t>https://community.secop.gov.co/Public/Tendering/OpportunityDetail/Index?noticeUID=CO1.NTC.3946793&amp;isFromPublicArea=True&amp;isModal=true&amp;asPopupView=true</t>
  </si>
  <si>
    <t>https://community.secop.gov.co/Public/Tendering/OpportunityDetail/Index?noticeUID=CO1.NTC.3949936&amp;isFromPublicArea=True&amp;isModal=true&amp;asPopupView=true</t>
  </si>
  <si>
    <t>https://community.secop.gov.co/Public/Tendering/OpportunityDetail/Index?noticeUID=CO1.NTC.3950765&amp;isFromPublicArea=True&amp;isModal=true&amp;asPopupView=true</t>
  </si>
  <si>
    <t>https://community.secop.gov.co/Public/Tendering/OpportunityDetail/Index?noticeUID=CO1.NTC.3957159&amp;isFromPublicArea=True&amp;isModal=true&amp;asPopupView=true</t>
  </si>
  <si>
    <t>https://community.secop.gov.co/Public/Tendering/OpportunityDetail/Index?noticeUID=CO1.NTC.3945501&amp;isFromPublicArea=True&amp;isModal=true&amp;asPopupView=true</t>
  </si>
  <si>
    <t>https://community.secop.gov.co/Public/Tendering/OpportunityDetail/Index?noticeUID=CO1.NTC.3945674&amp;isFromPublicArea=True&amp;isModal=true&amp;asPopupView=true</t>
  </si>
  <si>
    <t>https://community.secop.gov.co/Public/Tendering/OpportunityDetail/Index?noticeUID=CO1.NTC.3945272&amp;isFromPublicArea=True&amp;isModal=true&amp;asPopupView=true</t>
  </si>
  <si>
    <t>https://community.secop.gov.co/Public/Tendering/OpportunityDetail/Index?noticeUID=CO1.NTC.3957689&amp;isFromPublicArea=True&amp;isModal=true&amp;asPopupView=true</t>
  </si>
  <si>
    <t>https://community.secop.gov.co/Public/Tendering/OpportunityDetail/Index?noticeUID=CO1.NTC.3949253&amp;isFromPublicArea=True&amp;isModal=False</t>
  </si>
  <si>
    <t>https://community.secop.gov.co/Public/Tendering/OpportunityDetail/Index?noticeUID=CO1.NTC.3953023&amp;isFromPublicArea=True&amp;isModal=true&amp;asPopupView=true</t>
  </si>
  <si>
    <t>https://community.secop.gov.co/Public/Tendering/OpportunityDetail/Index?noticeUID=CO1.NTC.3952993&amp;isFromPublicArea=True&amp;isModal=true&amp;asPopupView=true</t>
  </si>
  <si>
    <t>https://community.secop.gov.co/Public/Tendering/OpportunityDetail/Index?noticeUID=CO1.NTC.3953363&amp;isFromPublicArea=True&amp;isModal=true&amp;asPopupView=true</t>
  </si>
  <si>
    <t>https://community.secop.gov.co/Public/Tendering/OpportunityDetail/Index?noticeUID=CO1.NTC.3952109&amp;isFromPublicArea=True&amp;isModal=true&amp;asPopupView=true</t>
  </si>
  <si>
    <t>https://community.secop.gov.co/Public/Tendering/OpportunityDetail/Index?noticeUID=CO1.NTC.3970408&amp;isFromPublicArea=True&amp;isModal=true&amp;asPopupView=true</t>
  </si>
  <si>
    <t>https://community.secop.gov.co/Public/Tendering/OpportunityDetail/Index?noticeUID=CO1.NTC.3960180&amp;isFromPublicArea=True&amp;isModal=true&amp;asPopupView=true</t>
  </si>
  <si>
    <t>https://community.secop.gov.co/Public/Tendering/OpportunityDetail/Index?noticeUID=CO1.NTC.3962613&amp;isFromPublicArea=True&amp;isModal=true&amp;asPopupView=true</t>
  </si>
  <si>
    <t>https://community.secop.gov.co/Public/Tendering/OpportunityDetail/Index?noticeUID=CO1.NTC.3968341&amp;isFromPublicArea=True&amp;isModal=true&amp;asPopupView=true</t>
  </si>
  <si>
    <t>https://community.secop.gov.co/Public/Tendering/OpportunityDetail/Index?noticeUID=CO1.NTC.3968562&amp;isFromPublicArea=True&amp;isModal=true&amp;asPopupView=true</t>
  </si>
  <si>
    <t>https://community.secop.gov.co/Public/Tendering/OpportunityDetail/Index?noticeUID=CO1.NTC.4002510&amp;isFromPublicArea=True&amp;isModal=true&amp;asPopupView=true</t>
  </si>
  <si>
    <t>https://community.secop.gov.co/Public/Tendering/OpportunityDetail/Index?noticeUID=CO1.NTC.3973503&amp;isFromPublicArea=True&amp;isModal=False</t>
  </si>
  <si>
    <t>https://community.secop.gov.co/Public/Tendering/OpportunityDetail/Index?noticeUID=CO1.NTC.3973423&amp;isFromPublicArea=True&amp;isModal=true&amp;asPopupView=true</t>
  </si>
  <si>
    <t>https://community.secop.gov.co/Public/Tendering/OpportunityDetail/Index?noticeUID=CO1.NTC.3989333&amp;isFromPublicArea=True&amp;isModal=False</t>
  </si>
  <si>
    <t>https://community.secop.gov.co/Public/Tendering/OpportunityDetail/Index?noticeUID=CO1.NTC.3992553&amp;isFromPublicArea=True&amp;isModal=true&amp;asPopupView=true</t>
  </si>
  <si>
    <t>https://community.secop.gov.co/Public/Tendering/OpportunityDetail/Index?noticeUID=CO1.NTC.3993122&amp;isFromPublicArea=True&amp;isModal=true&amp;asPopupView=true</t>
  </si>
  <si>
    <t>https://community.secop.gov.co/Public/Tendering/OpportunityDetail/Index?noticeUID=CO1.NTC.4000628&amp;isFromPublicArea=True&amp;isModal=true&amp;asPopupView=true</t>
  </si>
  <si>
    <t>https://community.secop.gov.co/Public/Tendering/OpportunityDetail/Index?noticeUID=CO1.NTC.4008420&amp;isFromPublicArea=True&amp;isModal=true&amp;asPopupView=true</t>
  </si>
  <si>
    <t>https://community.secop.gov.co/Public/Tendering/OpportunityDetail/Index?noticeUID=CO1.NTC.4002828&amp;isFromPublicArea=True&amp;isModal=true&amp;asPopupView=true</t>
  </si>
  <si>
    <t>https://community.secop.gov.co/Public/Tendering/OpportunityDetail/Index?noticeUID=CO1.NTC.4003339&amp;isFromPublicArea=True&amp;isModal=true&amp;asPopupView=true</t>
  </si>
  <si>
    <t>https://community.secop.gov.co/Public/Tendering/OpportunityDetail/Index?noticeUID=CO1.NTC.4004148&amp;isFromPublicArea=True&amp;isModal=true&amp;asPopupView=true</t>
  </si>
  <si>
    <t>https://community.secop.gov.co/Public/Tendering/OpportunityDetail/Index?noticeUID=CO1.NTC.4009544&amp;isFromPublicArea=True&amp;isModal=true&amp;asPopupView=true</t>
  </si>
  <si>
    <t>https://community.secop.gov.co/Public/Tendering/OpportunityDetail/Index?noticeUID=CO1.NTC.4038679&amp;isFromPublicArea=True&amp;isModal=False</t>
  </si>
  <si>
    <t>https://community.secop.gov.co/Public/Tendering/OpportunityDetail/Index?noticeUID=CO1.NTC.4039271&amp;isFromPublicArea=True&amp;isModal=False</t>
  </si>
  <si>
    <t>https://community.secop.gov.co/Public/Tendering/OpportunityDetail/Index?noticeUID=CO1.NTC.4017776&amp;isFromPublicArea=True&amp;isModal=False</t>
  </si>
  <si>
    <t>https://community.secop.gov.co/Public/Tendering/OpportunityDetail/Index?noticeUID=CO1.NTC.4018139&amp;isFromPublicArea=True&amp;isModal=true&amp;asPopupView=true</t>
  </si>
  <si>
    <t>https://community.secop.gov.co/Public/Tendering/OpportunityDetail/Index?noticeUID=CO1.NTC.4018221&amp;isFromPublicArea=True&amp;isModal=true&amp;asPopupView=true</t>
  </si>
  <si>
    <t>https://community.secop.gov.co/Public/Tendering/OpportunityDetail/Index?noticeUID=CO1.NTC.4041802&amp;isFromPublicArea=True&amp;isModal=False</t>
  </si>
  <si>
    <t>https://community.secop.gov.co/Public/Tendering/OpportunityDetail/Index?noticeUID=CO1.NTC.4017584&amp;isFromPublicArea=True&amp;isModal=true&amp;asPopupView=true</t>
  </si>
  <si>
    <t>https://community.secop.gov.co/Public/Tendering/OpportunityDetail/Index?noticeUID=CO1.NTC.4017696&amp;isFromPublicArea=True&amp;isModal=true&amp;asPopupView=true</t>
  </si>
  <si>
    <t>https://community.secop.gov.co/Public/Tendering/OpportunityDetail/Index?noticeUID=CO1.NTC.4013069&amp;isFromPublicArea=True&amp;isModal=true&amp;asPopupView=true</t>
  </si>
  <si>
    <t>https://community.secop.gov.co/Public/Tendering/OpportunityDetail/Index?noticeUID=CO1.NTC.4026724&amp;isFromPublicArea=True&amp;isModal=true&amp;asPopupView=true</t>
  </si>
  <si>
    <t>https://community.secop.gov.co/Public/Tendering/OpportunityDetail/Index?noticeUID=CO1.NTC.4014396&amp;isFromPublicArea=True&amp;isModal=true&amp;asPopupView=true</t>
  </si>
  <si>
    <t>https://community.secop.gov.co/Public/Tendering/OpportunityDetail/Index?noticeUID=CO1.NTC.4028468&amp;isFromPublicArea=True&amp;isModal=False</t>
  </si>
  <si>
    <t>https://community.secop.gov.co/Public/Tendering/OpportunityDetail/Index?noticeUID=CO1.NTC.4051219&amp;isFromPublicArea=True&amp;isModal=False</t>
  </si>
  <si>
    <t>https://community.secop.gov.co/Public/Tendering/OpportunityDetail/Index?noticeUID=CO1.NTC.4042041&amp;isFromPublicArea=True&amp;isModal=true&amp;asPopupView=true</t>
  </si>
  <si>
    <t>https://community.secop.gov.co/Public/Tendering/OpportunityDetail/Index?noticeUID=CO1.NTC.4039549&amp;isFromPublicArea=True&amp;isModal=true&amp;asPopupView=true</t>
  </si>
  <si>
    <t>https://community.secop.gov.co/Public/Tendering/OpportunityDetail/Index?noticeUID=CO1.NTC.4042376&amp;isFromPublicArea=True&amp;isModal=true&amp;asPopupView=true</t>
  </si>
  <si>
    <t>https://community.secop.gov.co/Public/Tendering/OpportunityDetail/Index?noticeUID=CO1.NTC.4044208&amp;isFromPublicArea=True&amp;isModal=true&amp;asPopupView=true</t>
  </si>
  <si>
    <t>https://community.secop.gov.co/Public/Tendering/OpportunityDetail/Index?noticeUID=CO1.NTC.4040541&amp;isFromPublicArea=True&amp;isModal=true&amp;asPopupView=true</t>
  </si>
  <si>
    <t>https://community.secop.gov.co/Public/Tendering/OpportunityDetail/Index?noticeUID=CO1.NTC.4046790&amp;isFromPublicArea=True&amp;isModal=False</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</si>
  <si>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</si>
  <si>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https://community.secop.gov.co/Public/Tendering/OpportunityDetail/Index?noticeUID=CO1.NTC.4065694&amp;isFromPublicArea=True&amp;isModal=False</t>
  </si>
  <si>
    <t>https://community.secop.gov.co/Public/Tendering/OpportunityDetail/Index?noticeUID=CO1.NTC.4066091&amp;isFromPublicArea=True&amp;isModal=False</t>
  </si>
  <si>
    <t>https://community.secop.gov.co/Public/Tendering/OpportunityDetail/Index?noticeUID=CO1.NTC.4066450&amp;isFromPublicArea=True&amp;isModal=False</t>
  </si>
  <si>
    <t>https://community.secop.gov.co/Public/Tendering/OpportunityDetail/Index?noticeUID=CO1.NTC.4066199&amp;isFromPublicArea=True&amp;isModal=False</t>
  </si>
  <si>
    <t xml:space="preserve">https://community.secop.gov.co/Public/Tendering/OpportunityDetail/Index?noticeUID=CO1.NTC.4069671&amp;isFromPublicArea=True&amp;isModal=False
</t>
  </si>
  <si>
    <t xml:space="preserve">https://community.secop.gov.co/Public/Tendering/OpportunityDetail/Index?noticeUID=CO1.NTC.4083987&amp;isFromPublicArea=True&amp;isModal=False
</t>
  </si>
  <si>
    <t xml:space="preserve">https://community.secop.gov.co/Public/Tendering/OpportunityDetail/Index?noticeUID=CO1.NTC.4072387&amp;isFromPublicArea=True&amp;isModal=False
</t>
  </si>
  <si>
    <t xml:space="preserve">https://community.secop.gov.co/Public/Tendering/OpportunityDetail/Index?noticeUID=CO1.NTC.4081675&amp;isFromPublicArea=True&amp;isModal=False
</t>
  </si>
  <si>
    <t xml:space="preserve">https://community.secop.gov.co/Public/Tendering/OpportunityDetail/Index?noticeUID=CO1.NTC.4083689&amp;isFromPublicArea=True&amp;isModal=False
</t>
  </si>
  <si>
    <t xml:space="preserve"> 24 Meses</t>
  </si>
  <si>
    <t>305 Días</t>
  </si>
  <si>
    <t>246 Días</t>
  </si>
  <si>
    <t>287 Días</t>
  </si>
  <si>
    <t>225 Días</t>
  </si>
  <si>
    <t xml:space="preserve">Cesión </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</si>
  <si>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</si>
  <si>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</si>
  <si>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111-Prestar servicios de apoyo a la gestión al Instituto Distrital de Patrimonio Cultural en las actividades relacionadas con la producción del proyecto de renovación del Museo de Bogotá.</t>
  </si>
  <si>
    <t>431-Prestar servicios profesionales al Instituto Distrital de Patrimonio Cultural para apoyar las actividades de gestión documental, especialmente las relacionadas con la formulación y validación de las tablas de retención documental del Instituto.</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</si>
  <si>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</si>
  <si>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CABILDO INDIGENA MUISCA DE BOSA</t>
  </si>
  <si>
    <t>YESID HUMBERTO HURTADO SANDOVAL</t>
  </si>
  <si>
    <t>JOSE ANDRES BUSTOS HERRERA</t>
  </si>
  <si>
    <t>ZAIRA SOFIA ZAMBRANO GOMEZ</t>
  </si>
  <si>
    <t>276-Prestar servicios de apoyo a la gestión al Instituto Distrital de Patrimonio Cultural en el manejo y administración del sistema de gestión documental ORFEO, para una eficiente gestión institucional</t>
  </si>
  <si>
    <t>293 Días</t>
  </si>
  <si>
    <t>https://community.secop.gov.co/Public/Tendering/OpportunityDetail/Index?noticeUID=CO1.NTC.4126179&amp;isFromPublicArea=True&amp;isModal=False</t>
  </si>
  <si>
    <t xml:space="preserve">WILSON DUVAN GÜIZA MOYA </t>
  </si>
  <si>
    <t>https://community.secop.gov.co/Public/Tendering/OpportunityDetail/Index?noticeUID=CO1.NTC.4087418&amp;isFromPublicArea=True&amp;isModal=False</t>
  </si>
  <si>
    <t>NICOLE GERALDIN ARIAS TOVAR</t>
  </si>
  <si>
    <t>298 Días</t>
  </si>
  <si>
    <t>https://community.secop.gov.co/Public/Tendering/OpportunityDetail/Index?noticeUID=CO1.NTC.4101819&amp;isFromPublicArea=True&amp;isModal=False</t>
  </si>
  <si>
    <t xml:space="preserve">PATRICIA VARGAS SARMIENTO </t>
  </si>
  <si>
    <t>https://community.secop.gov.co/Public/Tendering/OpportunityDetail/Index?noticeUID=CO1.NTC.4088943&amp;isFromPublicArea=True&amp;isModal=False</t>
  </si>
  <si>
    <t>DELVI YIZZET GOMEZ MUÑOZ</t>
  </si>
  <si>
    <t>https://community.secop.gov.co/Public/Tendering/OpportunityDetail/Index?noticeUID=CO1.NTC.4106565&amp;isFromPublicArea=True&amp;isModal=False</t>
  </si>
  <si>
    <t>JOSE ANTONIO RAMIREZ OROZCO</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</si>
  <si>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</si>
  <si>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290 Días</t>
  </si>
  <si>
    <t>https://community.secop.gov.co/Public/Tendering/OpportunityDetail/Index?noticeUID=CO1.NTC.4131260&amp;isFromPublicArea=True&amp;isModal=False</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</si>
  <si>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</si>
  <si>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</si>
  <si>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https://community.secop.gov.co/Public/Tendering/OpportunityDetail/Index?noticeUID=CO1.NTC.4151042&amp;isFromPublicArea=True&amp;isModal=False</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</si>
  <si>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</si>
  <si>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</si>
  <si>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</si>
  <si>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</si>
  <si>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 MILENA ESPINEL MENESES</t>
  </si>
  <si>
    <t>https://community.secop.gov.co/Public/Tendering/OpportunityDetail/Index?noticeUID=CO1.NTC.4176203&amp;isFromPublicArea=True&amp;isModal=False</t>
  </si>
  <si>
    <t>JORGE ENRIQUE TORRES RAMÍREZ</t>
  </si>
  <si>
    <t>https://community.secop.gov.co/Public/Tendering/OpportunityDetail/Index?noticeUID=CO1.NTC.4175992&amp;isFromPublicArea=True&amp;isModal=False</t>
  </si>
  <si>
    <t>JORGE ENRIQUE RAMÍREZ HERNÁNDEZ</t>
  </si>
  <si>
    <t>https://community.secop.gov.co/Public/Tendering/OpportunityDetail/Index?noticeUID=CO1.NTC.4176144&amp;isFromPublicArea=True&amp;isModal=False</t>
  </si>
  <si>
    <t>https://community.secop.gov.co/Public/Tendering/OpportunityDetail/Index?noticeUID=CO1.NTC.4176468&amp;isFromPublicArea=True&amp;isModal=False</t>
  </si>
  <si>
    <t>Cesión</t>
  </si>
  <si>
    <t>JHON ALEJANDRO CARVAJAL MAHECHA
NATALIA MARIA RIVERA OSMA</t>
  </si>
  <si>
    <t>1018480981
1026595815</t>
  </si>
  <si>
    <t>UNIÓN TEMPORAL SERVICIOS A Y C COLOMBIA</t>
  </si>
  <si>
    <t>MAYURY PAOLA GORDON CANO</t>
  </si>
  <si>
    <t>ANGELA ROCIO LEGUIZAMON ADAMES</t>
  </si>
  <si>
    <t>ADRIANA URIBE ALVAREZ</t>
  </si>
  <si>
    <t>JOYCE RIVAS MEDINA</t>
  </si>
  <si>
    <t>JULIETH ALEJANDRA CORREDOR PEREZ</t>
  </si>
  <si>
    <t>PEDRO ANDRES CASTRO SUAREZ</t>
  </si>
  <si>
    <t>JULIAN ANDRES ALFONSO SANCHEZ</t>
  </si>
  <si>
    <t>Katherin Andrea Camacho Higuera</t>
  </si>
  <si>
    <t>UNION TEMPORAL AON - DELIMA IDPC 2023</t>
  </si>
  <si>
    <t>YULY LILI BUSTOS ALMANZA</t>
  </si>
  <si>
    <t>11-12-109 “Prestar el servicio integral de aseo y cafetería, incluyendo los insumos para las sedes del Instituto Distrital de Patrimonio Cultura .</t>
  </si>
  <si>
    <t>436 - Prestar servicios de apoyo a la gestión en la Subdirección de Gestión Corporativa en la guía, atención y orientación a la ciudadanía para facilitar el acceso a los servicios y trámites que presta el Instituto Distrital de Patrimonio Cultural.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</si>
  <si>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</si>
  <si>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</si>
  <si>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145-Prestar servicios de apoyo a la gestión para apoyar el fortalecimiento de redes comunitarias y digitales del Museo de la Ciudad Autoconstruida. 2. RECOMENDA</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</si>
  <si>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</si>
  <si>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“6-Prestar el servicio de intermediación y asesoría integral en la contratación y manejo de las pólizas que integran el programa de seguros del Instituto Distrital de Patrimonio Cultural, que se requiere para la protección de los activos, bienes e intereses patrimoniales o aquellos por los que es legalmente responsable”</t>
  </si>
  <si>
    <t>8 Meses 26 dias</t>
  </si>
  <si>
    <t>265 Días</t>
  </si>
  <si>
    <t>198 Días</t>
  </si>
  <si>
    <t>136 Días</t>
  </si>
  <si>
    <t>258 Días</t>
  </si>
  <si>
    <t>365 Días</t>
  </si>
  <si>
    <t>228 Días</t>
  </si>
  <si>
    <t>https://www.colombiacompra.gov.co/tienda-virtual-del-estado-colombiano/ordenes-compra/106823</t>
  </si>
  <si>
    <t>https://community.secop.gov.co/Public/Tendering/OpportunityDetail/Index?noticeUID=CO1.NTC.4256467&amp;isFromPublicArea=True&amp;isModal=true&amp;asPopupView=true</t>
  </si>
  <si>
    <t>https://community.secop.gov.co/Public/Tendering/OpportunityDetail/Index?noticeUID=CO1.NTC.4241733&amp;isFromPublicArea=True&amp;isModal=true&amp;asPopupView=true</t>
  </si>
  <si>
    <t>https://community.secop.gov.co/Public/Tendering/OpportunityDetail/Index?noticeUID=CO1.NTC.4244543&amp;isFromPublicArea=True&amp;isModal=true&amp;asPopupView=true</t>
  </si>
  <si>
    <t>https://community.secop.gov.co/Public/Tendering/OpportunityDetail/Index?noticeUID=CO1.NTC.4256624&amp;isFromPublicArea=True&amp;isModal=true&amp;asPopupView=true</t>
  </si>
  <si>
    <t>https://community.secop.gov.co/Public/Tendering/OpportunityDetail/Index?noticeUID=CO1.NTC.4244364&amp;isFromPublicArea=True&amp;isModal=true&amp;asPopupView=true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</si>
  <si>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</si>
  <si>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https://community.secop.gov.co/Public/Tendering/OpportunityDetail/Index?noticeUID=CO1.NTC.4267621&amp;isFromPublicArea=True&amp;isModal=true&amp;asPopupView=true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</si>
  <si>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</si>
  <si>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</si>
  <si>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https://community.secop.gov.co/Public/Tendering/OpportunityDetail/Index?noticeUID=CO1.NTC.4129295&amp;isFromPublicArea=True&amp;isModal=true&amp;asPopupView=true</t>
  </si>
  <si>
    <t>https://community.secop.gov.co/Public/Tendering/OpportunityDetail/Index?noticeUID=CO1.NTC.4323636&amp;isFromPublicArea=True&amp;isModal=true&amp;asPopupView=true</t>
  </si>
  <si>
    <t>https://community.secop.gov.co/Public/Tendering/OpportunityDetail/Index?noticeUID=CO1.NTC.4274073&amp;isFromPublicArea=True&amp;isModal=true&amp;asPopupView=true</t>
  </si>
  <si>
    <t xml:space="preserve">Aclaratorio </t>
  </si>
  <si>
    <t>JHON EDISSON GUAUQUE DUEÑAS
OSCAR GIOVANNY CONTRERAS NOVOA</t>
  </si>
  <si>
    <t>1033731630
11413532</t>
  </si>
  <si>
    <t>SARA BEATRIZ ACUÑA GOMEZ
CARLOS ANDRES SANCHEZ BELTRAN</t>
  </si>
  <si>
    <t>52528360
1013621491</t>
  </si>
  <si>
    <t>JUAN SEBASTIÁN PINTO MUÑOZ
JOSÉ LEONARDO CRISTANCHO CASTAÑO</t>
  </si>
  <si>
    <t>1019065560
80771426</t>
  </si>
  <si>
    <t>CARLOS ANDRES SANCHEZ BELTRAN
NICOLAS SANTIAGO ESCOBAR CEDIEL</t>
  </si>
  <si>
    <t>1013621491
1070962271</t>
  </si>
  <si>
    <t>HAROL ALEXANDER VILLAY QUIÑONES
ZULMA AURORA RUGELES CANO</t>
  </si>
  <si>
    <t>1022936396
53115152</t>
  </si>
  <si>
    <t>WALTER MAURICIO MARTINEZ ROSAS</t>
  </si>
  <si>
    <t>LIZ JULIANA QUIROGA PEREZ</t>
  </si>
  <si>
    <t>DANIELA ANDREA MEDINA OSPINA</t>
  </si>
  <si>
    <t>ANGELICA MARIA SANCHEZ RENDON</t>
  </si>
  <si>
    <t>HEIDY VIVIANA COY TORRES</t>
  </si>
  <si>
    <t>AURA MERCEDES RODRIGUEZ VALENTIN</t>
  </si>
  <si>
    <t>RAFAEL EDUARDO GIRALDO GALVIS</t>
  </si>
  <si>
    <t>JOANA ALEXANDRA PEÑA BAUTISTA</t>
  </si>
  <si>
    <t>JHON EDISON SALCEDO RAMIREZ</t>
  </si>
  <si>
    <t>YULIETH ALEXANDRA RIAÑO ESPITIA</t>
  </si>
  <si>
    <t>LILIANA MARIA BERNAL GOMEZ</t>
  </si>
  <si>
    <t>FREDY QUINTERO MOTATO</t>
  </si>
  <si>
    <t>DAISY LORENA ROMERO FONTECHA</t>
  </si>
  <si>
    <t>EDEL ZARAY RAMIREZ LEON</t>
  </si>
  <si>
    <t>CINDY YESENIA MORALES ESPITIA</t>
  </si>
  <si>
    <t>PAULA ANDREA VALENCIA MARTINEZ</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</si>
  <si>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</si>
  <si>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 xml:space="preserve">Cod 427. - Mantenimiento y soporte del software SIIGO para el instituto distrital de patrimonio cultural </t>
  </si>
  <si>
    <t>(Cod. 460) Prestar servicios profesionales al Instituto Distrital de Patrimonio Cultural para apoyar la implementación de las acciones del programa Recorridos Patrimoniales como parte de la estrategia de territorialización del Museo de Bogotá.</t>
  </si>
  <si>
    <t xml:space="preserve"> (Cód. 403)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</si>
  <si>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</si>
  <si>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</si>
  <si>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406)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</si>
  <si>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</si>
  <si>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</si>
  <si>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54) Prestar servicios profesionales al Instituto Distrital de Patrimonio
Cultural para apoyar los procesos de sistematización y análisis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</si>
  <si>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 xml:space="preserve"> (Cód. 437) Prestar servicios de apoyo a la gestión al Instituto Distrital de
Patrimonio Cultural para implementar la estrategia de participación ciudadana para la
formulación del Plan Especial de Salvaguardia de "Los procesos y metodologías de la
creación colectiva del Teatro La Candelaria. Su uso y proyección artística y social", en
el marco del proceso de inclusión de la manifestación en la Lista Representativa de
Patrimonio Cultural Inmaterial.</t>
  </si>
  <si>
    <t>(Cod. 463) Prestar servicios de apoyo a la gestión al Instituto Distrital de
Patrimonio Cultural para los procesos de sistematización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</si>
  <si>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“Aunar esfuerzos técnicos y administrativos entre el IDPC y el Cabildo Indígena Muisca de Bosa para el desarrollo de la segunda fase del Plan Especial de Salvaguardia (PES) del Festival Jizca Chía Zhue (Las Bodas del Sol y la Luna), con énfasis en el proceso participativo, formulación de propuestas de salvaguardia y redacción del documento final, en el marco de la implementación del Plan de Vida de la Comunidad indígena Muisca de Bosa “Palabra que cuida y protege la semilla”.</t>
  </si>
  <si>
    <t>(Código 426) Realizar la calibración de termohigrómetros Testo Saveris H3D y ajuste con software especializado Testo.</t>
  </si>
  <si>
    <t>442-Prestar servicios profesionales al Instituto Distrital de Patrimonio Cultural
para apoyar el desarrollo de las etapas precontractuales, contractuales y
postcontractuales de los procesos y proyectos a cargo de la Subdirección de Protección e Intervención del Patrimonio.</t>
  </si>
  <si>
    <t>(Cód. 409)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</si>
  <si>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"7-Suministrar combustible para el parque automotor, plantas eléctricas y equipos o maquinaria de combustión interna, de propiedad o en administración del Instituto Distrital de Patrimonio Cultural"</t>
  </si>
  <si>
    <t xml:space="preserve"> (Cód. 411)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</si>
  <si>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</si>
  <si>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</si>
  <si>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412)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</si>
  <si>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410)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</si>
  <si>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</si>
  <si>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</si>
  <si>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 Meses</t>
  </si>
  <si>
    <t>https://community.secop.gov.co/Public/Tendering/OpportunityDetail/Index?noticeUID=CO1.NTC.4355439&amp;isFromPublicArea=True&amp;isModal=true&amp;asPopupView=true</t>
  </si>
  <si>
    <t>https://community.secop.gov.co/Public/Tendering/OpportunityDetail/Index?noticeUID=CO1.NTC.4313679&amp;isFromPublicArea=True&amp;isModal=true&amp;asPopupView=true</t>
  </si>
  <si>
    <t>https://community.secop.gov.co/Public/Tendering/OpportunityDetail/Index?noticeUID=CO1.NTC.4398309&amp;isFromPublicArea=True&amp;isModal=true&amp;asPopupView=true</t>
  </si>
  <si>
    <t>https://community.secop.gov.co/Public/Tendering/OpportunityDetail/Index?noticeUID=CO1.NTC.4403799&amp;isFromPublicArea=True&amp;isModal=true&amp;asPopupView=true</t>
  </si>
  <si>
    <t>https://community.secop.gov.co/Public/Tendering/OpportunityDetail/Index?noticeUID=CO1.NTC.4407573&amp;isFromPublicArea=True&amp;isModal=true&amp;asPopupView=true</t>
  </si>
  <si>
    <t>https://community.secop.gov.co/Public/Tendering/OpportunityDetail/Index?noticeUID=CO1.NTC.4405256&amp;isFromPublicArea=True&amp;isModal=true&amp;asPopupView=true</t>
  </si>
  <si>
    <t>https://community.secop.gov.co/Public/Tendering/OpportunityDetail/Index?noticeUID=CO1.NTC.4405695&amp;isFromPublicArea=True&amp;isModal=true&amp;asPopupView=true</t>
  </si>
  <si>
    <t>https://community.secop.gov.co/Public/Tendering/OpportunityDetail/Index?noticeUID=CO1.NTC.4406108&amp;isFromPublicArea=True&amp;isModal=true&amp;asPopupView=true</t>
  </si>
  <si>
    <t>https://community.secop.gov.co/Public/Tendering/OpportunityDetail/Index?noticeUID=CO1.NTC.4406915&amp;isFromPublicArea=True&amp;isModal=true&amp;asPopupView=true</t>
  </si>
  <si>
    <t>https://community.secop.gov.co/Public/Tendering/OpportunityDetail/Index?noticeUID=CO1.NTC.4427390&amp;isFromPublicArea=True&amp;isModal=true&amp;asPopupView=true</t>
  </si>
  <si>
    <t>https://community.secop.gov.co/Public/Tendering/OpportunityDetail/Index?noticeUID=CO1.NTC.4428062&amp;isFromPublicArea=True&amp;isModal=true&amp;asPopupView=true</t>
  </si>
  <si>
    <t>https://community.secop.gov.co/Public/Tendering/OpportunityDetail/Index?noticeUID=CO1.NTC.4449158&amp;isFromPublicArea=True&amp;isModal=true&amp;asPopupView=true</t>
  </si>
  <si>
    <t>https://community.secop.gov.co/Public/Tendering/OpportunityDetail/Index?noticeUID=CO1.NTC.4437446&amp;isFromPublicArea=True&amp;isModal=true&amp;asPopupView=true</t>
  </si>
  <si>
    <t>https://community.secop.gov.co/Public/Tendering/OpportunityDetail/Index?noticeUID=CO1.NTC.4431848&amp;isFromPublicArea=True&amp;isModal=true&amp;asPopupView=true</t>
  </si>
  <si>
    <t>https://community.secop.gov.co/Public/Tendering/OpportunityDetail/Index?noticeUID=CO1.NTC.4431190&amp;isFromPublicArea=True&amp;isModal=true&amp;asPopupView=true</t>
  </si>
  <si>
    <t>https://community.secop.gov.co/Public/Tendering/OpportunityDetail/Index?noticeUID=CO1.NTC.4487864&amp;isFromPublicArea=True&amp;isModal=true&amp;asPopupView=true</t>
  </si>
  <si>
    <t>https://www.colombiacompra.gov.co/tienda-virtual-del-estado-colombiano/ordenes-compra/109594</t>
  </si>
  <si>
    <t>https://community.secop.gov.co/Public/Tendering/OpportunityDetail/Index?noticeUID=CO1.NTC.4471600&amp;isFromPublicArea=True&amp;isModal=true&amp;asPopupView=true</t>
  </si>
  <si>
    <t>https://community.secop.gov.co/Public/Tendering/OpportunityDetail/Index?noticeUID=CO1.NTC.4488706&amp;isFromPublicArea=True&amp;isModal=true&amp;asPopupView=true</t>
  </si>
  <si>
    <t>https://community.secop.gov.co/Public/Tendering/OpportunityDetail/Index?noticeUID=CO1.NTC.4488403&amp;isFromPublicArea=True&amp;isModal=true&amp;asPopupView=true</t>
  </si>
  <si>
    <t>https://community.secop.gov.co/Public/Tendering/OpportunityDetail/Index?noticeUID=CO1.NTC.4473982&amp;isFromPublicArea=True&amp;isModal=true&amp;asPopupView=true</t>
  </si>
  <si>
    <t>https://community.secop.gov.co/Public/Tendering/OpportunityDetail/Index?noticeUID=CO1.NTC.4488330&amp;isFromPublicArea=True&amp;isModal=true&amp;asPopupView=true</t>
  </si>
  <si>
    <t>https://community.secop.gov.co/Public/Tendering/OpportunityDetail/Index?noticeUID=CO1.NTC.4479444&amp;isFromPublicArea=True&amp;isModal=true&amp;asPopupView=true</t>
  </si>
  <si>
    <t>https://community.secop.gov.co/Public/Tendering/OpportunityDetail/Index?noticeUID=CO1.NTC.4488764&amp;isFromPublicArea=True&amp;isModal=true&amp;asPopupView=true</t>
  </si>
  <si>
    <t>https://community.secop.gov.co/Public/Tendering/OpportunityDetail/Index?noticeUID=CO1.NTC.4489533&amp;isFromPublicArea=True&amp;isModal=true&amp;asPopupView=true</t>
  </si>
  <si>
    <t>DIEGO ALEJANDRO JARAMILLO MUÑOZ
JUAN CAMILO PAMPLONA SALAZAR</t>
  </si>
  <si>
    <t>1019035109
1016017976</t>
  </si>
  <si>
    <t>LUIS CAMILO MAMIAN BENAVIDES
VALENTINA SOLER LOPEZ</t>
  </si>
  <si>
    <t>1085277666
1072673595</t>
  </si>
  <si>
    <t>ERIKA VIVIANA MORALES TAMAYO
MAYRA JULIANNA ALVARADO RONCANCIO</t>
  </si>
  <si>
    <t>Cesion</t>
  </si>
  <si>
    <t>1013685262
1013665305</t>
  </si>
  <si>
    <t>1026250141
1012340803</t>
  </si>
  <si>
    <t>AGROBOLSA S.A. COMISIONISTA DE BOLSA</t>
  </si>
  <si>
    <t>108/432/435/369-Prestar el servicio de vigilancia, seguridad privada, monitoreo y mantenimiento del CCTV para la permanente y adecuada protección de las personas, custodia de bienes en propiedad y a cargo del Instituto Distrital de Patrimonio Cultural”.</t>
  </si>
  <si>
    <t>7 Meses y 27 Dias</t>
  </si>
  <si>
    <t>Atípicos</t>
  </si>
  <si>
    <t>9 Meses y 27 Dias</t>
  </si>
  <si>
    <t>% EJECUCION presupuestal</t>
  </si>
  <si>
    <t>https://www.bolsamercantil.com.co/entidades-compradoras-actuales</t>
  </si>
  <si>
    <t>17 17. Contrato de Prestación de Servicios</t>
  </si>
  <si>
    <t>Fondo de Salud Distrital</t>
  </si>
  <si>
    <t>Aunar esfuerzos técnicos, administrativos y financieros entre el Fondo Financiero Distrital de Salud, como Ente Principal (propietario) y el Instituto Distrital de Patrimonio Cultural como Ente Gestor Transitorio, para desarrollar acciones conjuntas en virtud del Convenio Marco de Cooperación No 4132438 de 2022</t>
  </si>
  <si>
    <t>1 Año</t>
  </si>
  <si>
    <t>https://community.secop.gov.co/Public/Tendering/OpportunityDetail/Index?noticeUID=CO1.NTC.4257769&amp;isFromPublicArea=True&amp;isModal=true&amp;asPopupView=true</t>
  </si>
  <si>
    <t>GABRIELA CORDOBA VIVAS</t>
  </si>
  <si>
    <t xml:space="preserve"> (Cod.114) Prestar servicios profesionales al Instituto Distrital de Patrimonio
cultural para desarrollar contenidos para la Sala de experimentación en el marco del
proyecto de renovación del Museo de Bogotá.</t>
  </si>
  <si>
    <t>https://community.secop.gov.co/Public/Tendering/OpportunityDetail/Index?noticeUID=CO1.NTC.4604757&amp;isFromPublicArea=True&amp;isModal=true&amp;asPopupView=true</t>
  </si>
  <si>
    <t>JUAN DAVID LASERNA MONTOYA</t>
  </si>
  <si>
    <t>(Cod.116) Prestar servicios profesionales al Instituto Distrital de Patrimonio cultural para desarrollar un proceso de creación plástica el marco del proyecto de renovación del Museo de Bogotá.</t>
  </si>
  <si>
    <t>https://community.secop.gov.co/Public/Tendering/OpportunityDetail/Index?noticeUID=CO1.NTC.4509842&amp;isFromPublicArea=True&amp;isModal=true&amp;asPopupView=true</t>
  </si>
  <si>
    <t>DIANA MARCELA GUALTEROS SANCHEZ</t>
  </si>
  <si>
    <t>481-Prestar servicios profesionales para realizar actividades relacionadas con la gestión contractual y jurídica a cargo de la Subdirección de Gestión Corporativa</t>
  </si>
  <si>
    <t>https://community.secop.gov.co/Public/Tendering/OpportunityDetail/Index?noticeUID=CO1.NTC.4489239&amp;isFromPublicArea=True&amp;isModal=true&amp;asPopupView=true</t>
  </si>
  <si>
    <t>LORENZA VARGAS ROA</t>
  </si>
  <si>
    <t>https://community.secop.gov.co/Public/Tendering/OpportunityDetail/Index?noticeUID=CO1.NTC.4494543&amp;isFromPublicArea=True&amp;isModal=true&amp;asPopupView=true</t>
  </si>
  <si>
    <t>MARIA ALEJANDRA NIÑO LOPEZ</t>
  </si>
  <si>
    <t xml:space="preserve"> (Cód. 413)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</si>
  <si>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https://community.secop.gov.co/Public/Tendering/OpportunityDetail/Index?noticeUID=CO1.NTC.4507659&amp;isFromPublicArea=True&amp;isModal=true&amp;asPopupView=true</t>
  </si>
  <si>
    <t>ANGELA MARIA SANCHEZ RESTREPO</t>
  </si>
  <si>
    <t>(Cód. 415)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</si>
  <si>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https://community.secop.gov.co/Public/Tendering/OpportunityDetail/Index?noticeUID=CO1.NTC.4527952&amp;isFromPublicArea=True&amp;isModal=true&amp;asPopupView=true</t>
  </si>
  <si>
    <t>DIANA PAOLA BEDOYA GARCIA</t>
  </si>
  <si>
    <t>203-Prestar servicios profesionales al Instituto Distrital de Patrimonio Cultural para apoyar el desarrollo de las diferentes etapas contractuales y de seguimiento técnico, administrativo y financiero de los procesos y proyectos que sedesarrollan en la Subdirección de Gestión Territorial del Patrimonio.</t>
  </si>
  <si>
    <t>195 Días</t>
  </si>
  <si>
    <t>https://community.secop.gov.co/Public/Tendering/OpportunityDetail/Index?noticeUID=CO1.NTC.4532206&amp;isFromPublicArea=True&amp;isModal=true&amp;asPopupView=true</t>
  </si>
  <si>
    <t>UNION TEMPORAL VIAJANDO POR COLOMBIA</t>
  </si>
  <si>
    <t>14-169-206- 385-386-387-388 Contratar el servicio de transporte terrestre especial de pasajeros para el Instituto Distrital de Patrimonio Cultural.</t>
  </si>
  <si>
    <t>209 Dias</t>
  </si>
  <si>
    <t>https://www.colombiacompra.gov.co/tienda-virtual-del-estado-colombiano/ordenes-compra/110686/1</t>
  </si>
  <si>
    <t>CAJA DE COMPENSACION FAMILIAR COMPENSAR</t>
  </si>
  <si>
    <t xml:space="preserve">“30- Prestar el servicio para desarrollar actividades culturales, recreativas y de bienestar, dirigidas a los funcionarios y su grupo familiar, conforme a lo contemplado dentro del Plan de Bienestar e Incentivos de la vigencia”,  </t>
  </si>
  <si>
    <t>https://community.secop.gov.co/Public/Tendering/OpportunityDetail/Index?noticeUID=CO1.NTC.4610934&amp;isFromPublicArea=True&amp;isModal=true&amp;asPopupView=true</t>
  </si>
  <si>
    <t>XERTICA COLOMBIA SAS</t>
  </si>
  <si>
    <t xml:space="preserve">457-458 -Contratar la renovación de los servicios de Google WorkSpace y Google Vault (copias de respaldo y/o archivado) que incluye el correo electrónico, herramientas de colaboración y comunicación para el dominio IDPC.GOV.CO del Instituto Distrital de Patrimonio Cultural, basado en tecnologías de computación en la nube. </t>
  </si>
  <si>
    <t>206 Dias</t>
  </si>
  <si>
    <t>https://www.colombiacompra.gov.co/tienda-virtual-del-estado-colombiano/ordenes-compra/110962</t>
  </si>
  <si>
    <t>MARCUS ANTONY HOOKER MARTINEZ</t>
  </si>
  <si>
    <t>(Cod. 107) Prestar servicios profesionales al Instituto Distrital de Patrimonio Cultural para apoyar la realización de actividades y articulaciones encaminadas a la documentación cualitativa y divulgación de manifestaciones de patrimonio cultural inmaterial del pueblo raizal en perspectiva del enfoque diferencial étnico, en el marco de la implementación de los planes integrales de acciones afirmativas PIAA del artículo 66 del PDD 2020-2024.</t>
  </si>
  <si>
    <t>105 Días</t>
  </si>
  <si>
    <t>https://community.secop.gov.co/Public/Tendering/OpportunityDetail/Index?noticeUID=CO1.NTC.4635091&amp;isFromPublicArea=True&amp;isModal=true&amp;asPopupView=true</t>
  </si>
  <si>
    <t>JULIANA BOTERO MEJIA</t>
  </si>
  <si>
    <t>462-Prestar servicios de apoyo al Instituto Distrital de Patrimonio Cultural para el
desarrollo de estrategias de comunicación pública mediante la sistematización de
información sobre la gestión misional de la entidad entre el 2020 y el 2023.</t>
  </si>
  <si>
    <t>https://community.secop.gov.co/Public/Tendering/OpportunityDetail/Index?noticeUID=CO1.NTC.4579506&amp;isFromPublicArea=True&amp;isModal=true&amp;asPopupView=true</t>
  </si>
  <si>
    <t>LUIS GERARDO MARTINEZ MIRANDA</t>
  </si>
  <si>
    <t>(Cod. 464) Prestar servicios profesionales al Instituto Distrital de Patrimonio Cultural para apoyar el proceso de identificación participativa de manifestaciones de patrimonio cultural inmaterial del pueblo palenquero en perspectiva del enfoque diferencial étnico, en el marco de la implementación de los planes integrales de acciones afirmativas PIAA del artículo 66 del PDD 2020-2024.</t>
  </si>
  <si>
    <t>https://community.secop.gov.co/Public/Tendering/OpportunityDetail/Index?noticeUID=CO1.NTC.4578454&amp;isFromPublicArea=True&amp;isModal=true&amp;asPopupView=true</t>
  </si>
  <si>
    <t>LA PREVISORA S A COMPAÑIA DE SEGUROS</t>
  </si>
  <si>
    <t>459-Adquisición de los seguros SOAT para los vehículos de propiedad del IDPC</t>
  </si>
  <si>
    <t>1 Meses</t>
  </si>
  <si>
    <t>https://community.secop.gov.co/Public/Tendering/OpportunityDetail/Index?noticeUID=CO1.NTC.4513856&amp;isFromPublicArea=True&amp;isModal=true&amp;asPopupView=true</t>
  </si>
  <si>
    <t>DIANA KATHERINE PIRAQUIVE CEPEDA</t>
  </si>
  <si>
    <t>(Cód. 418)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</si>
  <si>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https://community.secop.gov.co/Public/Tendering/OpportunityDetail/Index?noticeUID=CO1.NTC.4565312&amp;isFromPublicArea=True&amp;isModal=true&amp;asPopupView=true</t>
  </si>
  <si>
    <t>MULTI IMPRESOS SAS</t>
  </si>
  <si>
    <t>(Código 69) Realizar el proceso de impresión, encuadernación y acabados de las publicaciones (libros) requeridos para el desarrollo de los proyectos misionales adelantados por el Instituto Distrital de Patrimonio Cultural</t>
  </si>
  <si>
    <t xml:space="preserve"> 180 Días </t>
  </si>
  <si>
    <t>https://community.secop.gov.co/Public/Tendering/OpportunityDetail/Index?noticeUID=CO1.NTC.4465614&amp;isFromPublicArea=True&amp;isModal=true&amp;asPopupView=true</t>
  </si>
  <si>
    <t>LAURA BIBIANA ESCOBAR GARCIA</t>
  </si>
  <si>
    <t>(Cod. 484) Prestar servicios profesionales al IDPC para apoyar los procesos de sistematización y análisis de información para la formulación del Plan Especial de Salvaguardia (PES) de la Cultura bogotana de los usos y disfrutes de la bicicleta, en el
marco del Convenio Interadministrativo No. 2022 - 1880 suscrito con la Secretaría
Distrital de Movilidad.</t>
  </si>
  <si>
    <t>https://community.secop.gov.co/Public/Tendering/OpportunityDetail/Index?noticeUID=CO1.NTC.4642836&amp;isFromPublicArea=True&amp;isModal=true&amp;asPopupView=true</t>
  </si>
  <si>
    <t>CARLOS ANDRES SANCHEZ VELANDIA</t>
  </si>
  <si>
    <t>https://community.secop.gov.co/Public/Tendering/OpportunityDetail/Index?noticeUID=CO1.NTC.4607480&amp;isFromPublicArea=True&amp;isModal=true&amp;asPopupView=true</t>
  </si>
  <si>
    <t>JOSE FRANCISCO LOPEZ ARMERO</t>
  </si>
  <si>
    <t>362- Prestar servicios de apoyo al Instituto Distrital de Patrimonio Cultural para el desarrollo de herramientas y contenidos comunicativos para el fortalecimiento de la comunicación pública, la transparencia y el acceso la información</t>
  </si>
  <si>
    <t>https://community.secop.gov.co/Public/Tendering/OpportunityDetail/Index?noticeUID=CO1.NTC.4615195&amp;isFromPublicArea=True&amp;isModal=true&amp;asPopupView=true</t>
  </si>
  <si>
    <t>SERVICIOS SANITARIOS PORTATILES BAÑOMOVIL SOCIEDAD POR ACCIONES SIMPLIFICADA</t>
  </si>
  <si>
    <t>(Cód. 454) Alquiler y mantenimiento de baterías de baños sanitarios portátiles para la activación social de los domos geodésicos instalados en el Parque Arqueológico de la Hacienda El Carmen en la localidad de Usme, Bogotá D.C., en el marco de ejecución del Convenio FDLU-CIA-370-2021.</t>
  </si>
  <si>
    <t>8 Días</t>
  </si>
  <si>
    <t>https://community.secop.gov.co/Public/Tendering/OpportunityDetail/Index?noticeUID=CO1.NTC.4550019&amp;isFromPublicArea=True&amp;isModal=true&amp;asPopupView=true</t>
  </si>
  <si>
    <t>JESÚS SANTIAGO URIZA ESCOBAR</t>
  </si>
  <si>
    <t>497-Prestar servicios profesionales al Instituto Distrital de Patrimonio Cultural para apoyar la elaboración, desarrollo y gestión de insumos urbanísticos, arquitectónicos, gráficos y documentales, en el marco de la formulación de los instrumentos de planeación territorial.</t>
  </si>
  <si>
    <t>https://community.secop.gov.co/Public/Tendering/OpportunityDetail/Index?noticeUID=CO1.NTC.4623267&amp;isFromPublicArea=True&amp;isModal=true&amp;asPopupView=true</t>
  </si>
  <si>
    <t>ANGIE CAROLINA MERCHAN HINCAPIE</t>
  </si>
  <si>
    <t>468-Prestar servicios profesionales al Instituto Distrital de Patrimonio Cultural para apoyar el desarrollo de actividades operativas, administrativas y técnicas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</si>
  <si>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https://community.secop.gov.co/Public/Tendering/OpportunityDetail/Index?noticeUID=CO1.NTC.4635588&amp;isFromPublicArea=True&amp;isModal=true&amp;asPopupView=true</t>
  </si>
  <si>
    <t>471-Prestar servicios profesionales al Instituto Distrital de Patrimonio Cultural
para apoyar las actividades de orden legal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</si>
  <si>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https://community.secop.gov.co/Public/Tendering/OpportunityDetail/Index?noticeUID=CO1.NTC.4635754&amp;isFromPublicArea=True&amp;isModal=true&amp;asPopupView=true</t>
  </si>
  <si>
    <t xml:space="preserve"> MAURICIO VILLAMIL PEREZ</t>
  </si>
  <si>
    <t>472-Prestar servicios profesionales al Instituto Distrital de Patrimonio
Cultural para apoyar las actividades de arquitectura y patrimonio cultural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</si>
  <si>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https://community.secop.gov.co/Public/Tendering/OpportunityDetail/Index?noticeUID=CO1.NTC.4635876&amp;isFromPublicArea=True&amp;isModal=true&amp;asPopupView=true</t>
  </si>
  <si>
    <t>FABIAN GERARDO VARGAS ROJAS</t>
  </si>
  <si>
    <t>473-Prestar servicios profesionales al Instituto Distrital de Patrimonio
Cultural para apoyar las actividades del componente de redes eléctricas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</si>
  <si>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https://community.secop.gov.co/Public/Tendering/OpportunityDetail/Index?noticeUID=CO1.NTC.4636141&amp;isFromPublicArea=True&amp;isModal=true&amp;asPopupView=true</t>
  </si>
  <si>
    <t>JUAN PABLO SANTANA MORALES</t>
  </si>
  <si>
    <t>474-Prestar servicios profesionales al Instituto Distrital de Patrimonio
Cultural para apoyar las actividades del componente de redes hidráulicas y sanitarias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</si>
  <si>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https://community.secop.gov.co/Public/Tendering/OpportunityDetail/Index?noticeUID=CO1.NTC.4636348&amp;isFromPublicArea=True&amp;isModal=true&amp;asPopupView=true</t>
  </si>
  <si>
    <t>NATALIA BARÓN QUIROGA</t>
  </si>
  <si>
    <t>475-Prestar servicios profesionales al Instituto Distrital de Patrimonio
Cultural, para apoyar las actividades del componente de bienes muebles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</si>
  <si>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https://community.secop.gov.co/Public/Tendering/OpportunityDetail/Index?noticeUID=CO1.NTC.4636185&amp;isFromPublicArea=True&amp;isModal=true&amp;asPopupView=true</t>
  </si>
  <si>
    <t>SANDRA PATRICIA RUIZ AREVALO</t>
  </si>
  <si>
    <t>476-Prestar servicios profesionales al Instituto Distrital de Patrimonio
Cultural para apoyar las actividades del componente ambiental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</si>
  <si>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https://community.secop.gov.co/Public/Tendering/OpportunityDetail/Index?noticeUID=CO1.NTC.4636282&amp;isFromPublicArea=True&amp;isModal=true&amp;asPopupView=true</t>
  </si>
  <si>
    <t>MEDISHI MEDICINA SEGURIDAD E HIGIENE INDUSTRIAL SAS</t>
  </si>
  <si>
    <t>29-Prestar el servicio profesional médico especializado para la práctica de exámenes médicos ocupacionales y complementarios para los servidores públicos del Instituto Distrital de Patrimonio Cultural</t>
  </si>
  <si>
    <t>189 Días</t>
  </si>
  <si>
    <t>https://community.secop.gov.co/Public/Tendering/OpportunityDetail/Index?noticeUID=CO1.NTC.4565597&amp;isFromPublicArea=True&amp;isModal=true&amp;asPopupView=true</t>
  </si>
  <si>
    <t>RODOLFO BARBOSA BARBOSA</t>
  </si>
  <si>
    <t>https://community.secop.gov.co/Public/Tendering/OpportunityDetail/Index?noticeUID=CO1.NTC.4571615&amp;isFromPublicArea=True&amp;isModal=true&amp;asPopupView=true</t>
  </si>
  <si>
    <t>FUNDACION TEATRO DE TITERES PACIENCIA DE GUAYABA</t>
  </si>
  <si>
    <t>102-Celebrar contrato de interés público para la realización de actividades orientadas al reconocimiento, visibilización y apropiación del patrimonio cultural material e inmaterial en la ciudad de Bogotá, a través de la realización del proyecto: “MUTIBO" MUSEO DE TÍTERES DE BOGOTÁ, SALA SERGIO LONDOÑO”, de conformidad con el proyecto presentado por la FUNDACIÓN TEATRO DE TÍTERES PACIENCIA DE GUAYABA y concertado en desarrollo del proceso de convocatoria pública del Programa Distrital de Apoyos Concertados 2023 adelantado por la Secretaría de Cultura del Distrito Capital.</t>
  </si>
  <si>
    <t>152 Días</t>
  </si>
  <si>
    <t>https://community.secop.gov.co/Public/Tendering/OpportunityDetail/Index?noticeUID=CO1.NTC.4646421&amp;isFromPublicArea=True&amp;isModal=true&amp;asPopupView=true</t>
  </si>
  <si>
    <t>HEDERSON GUALTEROS TELLEZ</t>
  </si>
  <si>
    <t>(Cod. 486) Prestar servicios profesionales al Instituto Distrital de Patrimonio
Cultural para apoyar la implementación de la estrategia de reconocimiento y plan de
divulgación del Plan Especial de Manejo y Protección del Complejo Hospitalario San
Juan de Dios y el Instituto Materno Infantil, en el marco del Convenio Interadministrativo 4843545 de 2023.</t>
  </si>
  <si>
    <t>https://community.secop.gov.co/Public/Tendering/OpportunityDetail/Index?noticeUID=CO1.NTC.4642624&amp;isFromPublicArea=True&amp;isModal=true&amp;asPopupView=true</t>
  </si>
  <si>
    <t>JUAN CAMILO ACOSTA GOMEZ</t>
  </si>
  <si>
    <t xml:space="preserve"> (Cod. 491) Prestar servicios profesionales al Instituto Distrital de Patrimonio
Cultural para apoyar el diseño y ejecución de las estrategias de comunicación del
Complejo Hospitalario conformado por el Hospital San Juan de Dios y el Instituto
Materno Infantil, en el marco del Convenio Interadministrativo 4843545 de 2023 y de la implementación del Plan Especial de Manejo y Protección (PEMP).</t>
  </si>
  <si>
    <t>https://community.secop.gov.co/Public/Tendering/OpportunityDetail/Index?noticeUID=CO1.NTC.4641401&amp;isFromPublicArea=True&amp;isModal=true&amp;asPopupView=true</t>
  </si>
  <si>
    <t>JOHN JAIRO RIOS</t>
  </si>
  <si>
    <t>(Cod. 490) Prestar servicios de apoyo a la gestión al Instituto Distrital de
Patrimonio Cultural para apoyar la implementación del componente de gestión social dela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</si>
  <si>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https://community.secop.gov.co/Public/Tendering/OpportunityDetail/Index?noticeUID=CO1.NTC.4641206&amp;isFromPublicArea=True&amp;isModal=true&amp;asPopupView=true</t>
  </si>
  <si>
    <t>GABRIELA BAQUERO LAMO</t>
  </si>
  <si>
    <t>(Cod. 488) Prestar servicios profesionales al Instituto Distrital de Patrimonio
Cultural para apoyar la implementación de la estrategia de reconocimiento y activación social del Complejo Hospitalario San Juan de Dios, con énfasis en formación de patrimonio vivo y activación para la salvaguardia, en el marco del Convenio Interadministrativo 4843545 de 2023.</t>
  </si>
  <si>
    <t>https://community.secop.gov.co/Public/Tendering/OpportunityDetail/Index?noticeUID=CO1.NTC.4641296&amp;isFromPublicArea=True&amp;isModal=true&amp;asPopupView=true</t>
  </si>
  <si>
    <t>SANDRA PATRICIA RENGIFO LOPEZ</t>
  </si>
  <si>
    <t>(Cod. 493) Prestar servicios profesionales al Instituto Distrital de Patrimonio
Cultural para apoyar la sistematización gráfica del proceso de diálogo y participación
ciudadana del CHSJD, en el marco del Convenio Interadministrativo 4843545 de 2023.</t>
  </si>
  <si>
    <t>https://community.secop.gov.co/Public/Tendering/OpportunityDetail/Index?noticeUID=CO1.NTC.4641640&amp;isFromPublicArea=True&amp;isModal=true&amp;asPopupView=true</t>
  </si>
  <si>
    <t>ROMAN DARIO PRIETO FUENTES</t>
  </si>
  <si>
    <t xml:space="preserve"> (Cod. 494) Prestar servicios profesionales al Instituto Distrital de Patrimonio
Cultural para apoyar la implementación de la estrategia de reconocimiento y activación social del Complejo Hospitalario San Juan de Dios, en el marco del Convenio Interadministrativo 4843545 de 2023.</t>
  </si>
  <si>
    <t>https://community.secop.gov.co/Public/Tendering/OpportunityDetail/Index?noticeUID=CO1.NTC.4653557&amp;isFromPublicArea=True&amp;isModal=true&amp;asPopupView=true</t>
  </si>
  <si>
    <t xml:space="preserve">SANDRA PATRICIA CORDERO RIVERA </t>
  </si>
  <si>
    <t>(Cod. 499) Prestar servicios de apoyo a la gestión al Instituto Distrital de
Patrimonio Cultural en actividades relacionadas con la gestión documental de los
procesos derivados de las declaratorias y divulgación del patrimonio cultural inmaterial de Bogotá.</t>
  </si>
  <si>
    <t>https://community.secop.gov.co/Public/Tendering/OpportunityDetail/Index?noticeUID=CO1.NTC.4641553&amp;isFromPublicArea=True&amp;isModal=true&amp;asPopupView=true</t>
  </si>
  <si>
    <t>(Cod. 498) Prestar servicios profesionales al Instituto Distrital de Patrimonio
Cultural para apoyar la trasmisión de conocimiento conceptual, histórico y metodológico de los patrimonios integrados del Complejo Hospitalario San Juan de Dios a los equipos técnicos de la Subdirección de Divulgación y Museo de Bogotá, como aporte a los procesos museológicos del Museo de Bogotá y de divulgación del IDPC.</t>
  </si>
  <si>
    <t>78 Días</t>
  </si>
  <si>
    <t>https://community.secop.gov.co/Public/Tendering/OpportunityDetail/Index?noticeUID=CO1.NTC.4641564&amp;isFromPublicArea=True&amp;isModal=true&amp;asPopupView=true</t>
  </si>
  <si>
    <t>VANESSA CATHERINE GUARIN MORA</t>
  </si>
  <si>
    <t xml:space="preserve"> 424-Prestar servicios profesionales para apoyar la proyección e impulso en
la etapa de instrucción en los procesos que se adelanten en la Oficina de Control
Disciplinario Interno del Instituto Distrital de Patrimonio Cultural</t>
  </si>
  <si>
    <t>120 Días</t>
  </si>
  <si>
    <t>https://community.secop.gov.co/Public/Tendering/OpportunityDetail/Index?noticeUID=CO1.NTC.4645398&amp;isFromPublicArea=True&amp;isModal=true&amp;asPopupView=true</t>
  </si>
  <si>
    <t>ADRIANA DIAZ BARBOSA</t>
  </si>
  <si>
    <t>Cod. 495) Prestar servicios profesionales al Instituto Distrital de Patrimonio
Cultural para apoyar la implementación del componente de gestión social, con énfasis en diálogo con comunidades, mapeo de actores y articulación interinstitucional, del Complejo Hospitalario San Juan de Dios y el Instituto Materno Infantil, en el marco del Convenio Interadministrativo 4843545 de 2023.</t>
  </si>
  <si>
    <t>https://community.secop.gov.co/Public/Tendering/OpportunityDetail/Index?noticeUID=CO1.NTC.4641912&amp;isFromPublicArea=True&amp;isModal=true&amp;asPopupView=true</t>
  </si>
  <si>
    <t>PAOLA RENATA BARRAGÁN ZAMORA</t>
  </si>
  <si>
    <t xml:space="preserve">467-Prestar servicios profesionales al Instituto Distrital de Patrimonio
Cultural para apoyar la implementación del Plan Especial de Manejo y Protección
(PEMP) del Complejo Hospitalario conformado por el Hospital San Juan de Dios y el
Instituto Materno Infantil, en el marco del Convenio Interadministrativo 4843545 de
2023. </t>
  </si>
  <si>
    <t>https://community.secop.gov.co/Public/Tendering/OpportunityDetail/Index?noticeUID=CO1.NTC.4640937&amp;isFromPublicArea=True&amp;isModal=true&amp;asPopupView=true</t>
  </si>
  <si>
    <t xml:space="preserve"> MARIA ANGELICA MEJIA GRANADOS</t>
  </si>
  <si>
    <t>(Cod. 489) Prestar servicios profesionales al Instituto Distrital de Patrimonio
Cultural para apoyar la implementación del proceso de creación artística participativa de la estrategia de reconocimiento y activación social del Complejo Hospitalario San Juan de Dios, en el marco del Convenio Interadministrativo 4843545 de 2023.</t>
  </si>
  <si>
    <t>https://community.secop.gov.co/Public/Tendering/OpportunityDetail/Index?noticeUID=CO1.NTC.4641634&amp;isFromPublicArea=True&amp;isModal=true&amp;asPopupView=true</t>
  </si>
  <si>
    <t>WILLIAM IGNACIO CHINGATE VELASQUEZ</t>
  </si>
  <si>
    <t>(Cod. 492) Prestar servicios profesionales al Instituto Distrital de Patrimonio
Cultural para apoyar la sistematización visual y creación visual participativa de memoria y patrimonio del CHSJD, en el marco del Convenio Interadministrativo 4843545 de 2023.</t>
  </si>
  <si>
    <t>https://community.secop.gov.co/Public/Tendering/OpportunityDetail/Index?noticeUID=CO1.NTC.4642646&amp;isFromPublicArea=True&amp;isModal=true&amp;asPopupView=true</t>
  </si>
  <si>
    <t>(Cod. 487) Prestar servicios profesionales al Instituto Distrital de Patrimonio Cultural para apoyar la implementación de la estrategia de reconocimiento y activación social del Complejo Hospitalario San Juan de Dios, con énfasis en divulgación socio histórica y gestión de archivos documentales comunitarios, en el marco del Convenio Interadministrativo 4843545 de 2023.</t>
  </si>
  <si>
    <t>https://community.secop.gov.co/Public/Tendering/OpportunityDetail/Index?noticeUID=CO1.NTC.4653976&amp;isFromPublicArea=True&amp;isModal=true&amp;asPopupView=true</t>
  </si>
  <si>
    <t>EDWIN AMED CAMACHO AGUALIMPIA</t>
  </si>
  <si>
    <t>(Cod. 149) Prestar servicios profesionales al Instituto Distrital de Patrimonio
Cultural para apoyar el desarrollo de las actividades relacionadas con la organización
de un proceso expositivo sobre manifestaciones del patrimonio cultural del pueblo
Negro afrodescendiente, en perspectiva del enfoque diferencial étnico, en el marco de la implementación de los planes integrales de acciones afirmativas PIAA del artículo 66 del PDD 2020-2024.</t>
  </si>
  <si>
    <t>https://community.secop.gov.co/Public/Tendering/OpportunityDetail/Index?noticeUID=CO1.NTC.4651084&amp;isFromPublicArea=True&amp;isModal=true&amp;asPopupView=true</t>
  </si>
  <si>
    <t>MARIA JOSE PAREJA ROZO</t>
  </si>
  <si>
    <t>(Cod. 496) Prestar servicios profesionales al Instituto Distrital de Patrimonio Cultural para apoyar la implementación del componente de gestión social, 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</si>
  <si>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https://community.secop.gov.co/Public/Tendering/OpportunityDetail/Index?noticeUID=CO1.NTC.4656066&amp;isFromPublicArea=True&amp;isModal=true&amp;asPopupView=true</t>
  </si>
  <si>
    <t>CARLOS ALBERTO RUGE MORENO</t>
  </si>
  <si>
    <t>470-Prestar servicios profesionales al Instituto Distrital de Patrimonio Cultural
para apoyar el seguimiento, actualización y control de la información relacionada con la implementación del Plan Especial de Manejo y Protección (PEMP) del Complejo
Hospitalario conformado por el Hospital San Juan de Dios y el Instituto Materno Infantil
en sus diferentes etapas, en el marco del Convenio Interadministrativo 4843545 de
2023.</t>
  </si>
  <si>
    <t>https://community.secop.gov.co/Public/Tendering/OpportunityDetail/Index?noticeUID=CO1.NTC.4643493&amp;isFromPublicArea=True&amp;isModal=true&amp;asPopupView=true</t>
  </si>
  <si>
    <t>ESTEBAN SEGUNDO MARTINEZ SALINAS</t>
  </si>
  <si>
    <t xml:space="preserve"> 469-Prestar servicios profesionales al Instituto Distrital de Patrimonio Cultural
para apoyar las actividades administrativas y financieras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</si>
  <si>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https://community.secop.gov.co/Public/Tendering/OpportunityDetail/Index?noticeUID=CO1.NTC.4660372&amp;isFromPublicArea=True&amp;isModal=true&amp;asPopupView=true</t>
  </si>
  <si>
    <t xml:space="preserve">DAVID EDUARDO GONZALEZ CABALLERO </t>
  </si>
  <si>
    <t>502-Prestar servicios profesionales al Instituto Distrital de Patrimonio Cultural, apoyando el relacionamiento con organismos y entidades distritales y locales para el desarrollo de la gestión institucional en temas de control político e institucional.</t>
  </si>
  <si>
    <t>178 Días</t>
  </si>
  <si>
    <t>https://community.secop.gov.co/Public/Tendering/OpportunityDetail/Index?noticeUID=CO1.NTC.4666312&amp;isFromPublicArea=True&amp;isModal=true&amp;asPopupView=true</t>
  </si>
  <si>
    <t>KAREM LIZETTE CESPEDES HERNANDEZ
DANIELA ALEXANDRA CANTOR ROMERO</t>
  </si>
  <si>
    <t>65634460
1072655621</t>
  </si>
  <si>
    <t>ZEGELLA TOLOZA AYALA
KAREN VANESSA CAICA SCARPETTA</t>
  </si>
  <si>
    <t>1077920459
1022400018</t>
  </si>
  <si>
    <t>SOFIA JANETH TORRES SANCHEZ
ANDRES LEONARDO RACHE MOYANO
DAVID FERNANDO VARGAS GOMEZ</t>
  </si>
  <si>
    <t>65758969
1015430085
13270166</t>
  </si>
  <si>
    <t>SECRETARIA DISTTRITAL DE MOVILIDAD</t>
  </si>
  <si>
    <t>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</si>
  <si>
    <t>211 211-Convenio Interadministrativo</t>
  </si>
  <si>
    <t>https://community.secop.gov.co/Public/Tendering/OpportunityDetail/Index?noticeUID=CO1.NTC.1913449&amp;isFromPublicArea=True&amp;isModal=False</t>
  </si>
  <si>
    <t>ASOCIACION AFROCOLOMBIANA PARA EL FOMENTO DE HABITOS DE VIDA SALUDABLE
AFROSALUD</t>
  </si>
  <si>
    <t>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t>
  </si>
  <si>
    <t xml:space="preserve">904 904-Comodato </t>
  </si>
  <si>
    <t>https://community.secop.gov.co/Public/Tendering/OpportunityDetail/Index?noticeUID=CO1.NTC.2121746&amp;isFromPublicArea=True&amp;isModal=False</t>
  </si>
  <si>
    <t>CONSORCIO NVP</t>
  </si>
  <si>
    <t>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</si>
  <si>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26 26-Consultoría (Asesoría Técnica)</t>
  </si>
  <si>
    <t>Suspendido</t>
  </si>
  <si>
    <t>https://community.secop.gov.co/Public/Tendering/OpportunityDetail/Index?noticeUID=CO1.NTC.2420469&amp;isFromPublicArea=True&amp;isModal=False</t>
  </si>
  <si>
    <t>MIG. ARQUITECTURA Y RESTAURACIÓN SAS</t>
  </si>
  <si>
    <t>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</si>
  <si>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21 21-Consultoría (Interventoría)</t>
  </si>
  <si>
    <t>https://community.secop.gov.co/Public/Tendering/OpportunityDetail/Index?noticeUID=CO1.NTC.2459226&amp;isFromPublicArea=True&amp;isModal=False</t>
  </si>
  <si>
    <t>CONSORCIO BASSI</t>
  </si>
  <si>
    <t>394-Realizar los estudios técnicos y diseños para la consolidación y reforzamiento estructural de los Columbarios ubicados en el predio del costado occidental del Cementerio Central de Bogotá</t>
  </si>
  <si>
    <t>29 29-Consultoría (Otros)</t>
  </si>
  <si>
    <t>PRORROGA - Suspension</t>
  </si>
  <si>
    <t>www.contratos.gov.co/consultas/detalleProceso.do?numConstancia=21-15-12212628</t>
  </si>
  <si>
    <t>CONSORCIO MEMORIA</t>
  </si>
  <si>
    <t>395-Realizar la interventoría del contrato cuyo objeto es "Realizar los Estudios técnicos y diseños para la consolidación y reforzamiento estructural de los Columbarios ubicados en el predio del costado occidental del Cementerio Central de Bogotá"</t>
  </si>
  <si>
    <t>https://www.contratos.gov.co/consultas/detalleProceso.do?numConstancia=21-15-12244188</t>
  </si>
  <si>
    <t>Instituto Colombiano de Antropología e Historia</t>
  </si>
  <si>
    <t>Aunar esfuerzos para adelantar acciones conjuntas en temas de interés recíproco para cada una de las partes, en las áreas de formación, investigación, divulgación, extensión y asistencia técnica, administrativa y académica.</t>
  </si>
  <si>
    <t>60 Meses</t>
  </si>
  <si>
    <t>https://www.contratos.gov.co/consultas/detalleProceso.do?numConstancia=23-22-69545&amp;g-recaptcha-response=03AAYGu2T7FRShIoSV7RRLZYqIGxX67wL-cyz38CDvw7KA8d5-z7SLqmY25a25FMmT0nFrIZ22-cyR_mDGSMy3le0BVVCYWn6Ge9_6MYILDo2JHifGpKyhJqK65pNk38a99EvE34J4nh5vzB3QpOKPIwGFRNruZ8ylwIYDiMAghnVQxiFxAPkaeZ3RNvk_kbKzw_CPtQEongzH5FQZcbgX-FSo1ZA2pDXnPqsf69-He1ZjyhrMnBkLVVVwAGIYg6NvN3rMLBlApBZUp-v4nMVoUU7K9kvegasY111wjWfJJKhD1NeyB923QQr2FmP8duyTtrgTL_Y5KMk3EvqP-2nB6ogbYlEB-6eyj642X1S7si1PEB4IoT42HDffZgy2mb-w4RdK0t5ZwRZJpzyKkNdC8ihj6WwdY8MWyPECcB3E5SUY1VZxuvOuH8HfCvv915xmC4HyUzj53BJozVO_O2HTUWLv8PaNBUrdt8cTcdVq4mF1EIaF1oUkUlt6QP4pMKcgI6Joyx1eTQgvDdqwWbwbofQ7FBulHBTxTgFUjEI45cmhyNeFKbvuTv8g5FUI5tdVF6GKzJIntFM3</t>
  </si>
  <si>
    <t>QUIMICALIDAD SAS</t>
  </si>
  <si>
    <t>260-Suministro de productos químicos, insumos, y otros elementos relacionados para la realización de las intervenciones que ejecute la Subdirección de Protección e Intervención del Patrimonio en los bienes de interés cultural del Distrito Capital.”</t>
  </si>
  <si>
    <t>https://community.secop.gov.co/Public/Tendering/OpportunityDetail/Index?noticeUID=CO1.NTC.4639376&amp;isFromPublicArea=True&amp;isModal=true&amp;asPopupView=true</t>
  </si>
  <si>
    <t>INVERSIONES CUATRO CAMINOS SAS</t>
  </si>
  <si>
    <t>(Cód. 450) Adquisición de un (1) deshumidificador de 70 pintas, que cuente con controles electrónicos con pantalla LED y temporizador de 24 horas, fácil de trasladar, bandeja y filtro de aire fácil de extraer</t>
  </si>
  <si>
    <t>10 Días</t>
  </si>
  <si>
    <t>https://community.secop.gov.co/Public/Tendering/OpportunityDetail/Index?noticeUID=CO1.NTC.4715947&amp;isFromPublicArea=True&amp;isModal=true&amp;asPopupView=true</t>
  </si>
  <si>
    <t>AUTOS MONGUI SAS</t>
  </si>
  <si>
    <t>22-Prestar el servicio de mantenimiento preventivo y correctivo, incluidas autopartes y mano de obra de los vehículos de propiedad o en administración del Instituto Distrital de Patrimonio Cultural.</t>
  </si>
  <si>
    <t>169 Días</t>
  </si>
  <si>
    <t>https://community.secop.gov.co/Public/Tendering/OpportunityDetail/Index?noticeUID=CO1.NTC.4729526&amp;isFromPublicArea=True&amp;isModal=true&amp;asPopupView=true</t>
  </si>
  <si>
    <t>79291999
79617486</t>
  </si>
  <si>
    <t>QUINTILIANO GARCIA ORTEGA
JOHN JAIRO CARDONA ATEHORTUA</t>
  </si>
  <si>
    <t>JUAN CAMILO CUERVO RESTREPO
GREGORIO DIAZ DIAZ GRANADOS</t>
  </si>
  <si>
    <t>1020801169
1018486800</t>
  </si>
  <si>
    <t>1026254872
1018465541</t>
  </si>
  <si>
    <t>DIEGO AUGUSTO FERNÁNDEZ PRICE
PAULA ANDREA CORREDOR BACARES</t>
  </si>
  <si>
    <t>DIEGO IVÁN MENESES FIGUEROA
DANIEL ROA BELLO</t>
  </si>
  <si>
    <t>1130615434
1019103018</t>
  </si>
  <si>
    <t>13068582
36306914</t>
  </si>
  <si>
    <t xml:space="preserve">LUIS CARLOS GARCES BRAVO
Luz Marietta Duran Blanco </t>
  </si>
  <si>
    <t>LEIDY KATHERINE SIERRA BERMUDEZ</t>
  </si>
  <si>
    <t>PAULA ESTEFANIA MARIN ZAPATA</t>
  </si>
  <si>
    <t>GERMAN DARIO AVILA MOLINA</t>
  </si>
  <si>
    <t xml:space="preserve">JAVIER ENRIQUE MOTTA MORALES </t>
  </si>
  <si>
    <t>MONICA MARIA MERCADO DIAZ</t>
  </si>
  <si>
    <t>DIANA SOPHIA RAYO TORRES</t>
  </si>
  <si>
    <t>HELENA MARÍA FERNÁNDEZ SARMIENTO</t>
  </si>
  <si>
    <t>DAVID LEONARDO GOMEZ MANRIQUE</t>
  </si>
  <si>
    <t>SANDRA CAROLINA DIAZ GAMEZ</t>
  </si>
  <si>
    <t>MARIA SORANY VARGAS AGUIRRE</t>
  </si>
  <si>
    <t>MARÍA FERNANDA ÁNGEL GONZALEZ</t>
  </si>
  <si>
    <t>TATIANA DEL PILAR DUEÑAS GUTIERREZ</t>
  </si>
  <si>
    <t>XIMENA PIEDAD AGUILLON MAYORGA</t>
  </si>
  <si>
    <t>ANGIE LIZETH MURILLO PINEDA</t>
  </si>
  <si>
    <t>CARLOS ALFONSO CAICEDO GUZMAN</t>
  </si>
  <si>
    <t>XIMENA PAOLA BERNAL CASTILLO</t>
  </si>
  <si>
    <t>DAVID RICARDO CORTES SANCHEZ</t>
  </si>
  <si>
    <t>JORGE ALIRIO RIOS RODRIGUEZ</t>
  </si>
  <si>
    <t>ROSA INES RODRIGUEZ CACERES</t>
  </si>
  <si>
    <t>SANDRA CAROLINA NORIEGA AGUILAR</t>
  </si>
  <si>
    <t>GISETH NICOLE BEJARANO GUZMAN</t>
  </si>
  <si>
    <t>SOL MIYERY GAITAN MARTINEZ</t>
  </si>
  <si>
    <t>LUIS FELIPE AGÜERO MATEUS</t>
  </si>
  <si>
    <t>MARILUZ LOAIZA CANTOR</t>
  </si>
  <si>
    <t>SANDRA JANNETH RUEDA IBAÑEZ</t>
  </si>
  <si>
    <t>OSCAR DANIEL CLAVIJO TAVERA</t>
  </si>
  <si>
    <t>JESUS DAVID QUIROGA MONROY</t>
  </si>
  <si>
    <t xml:space="preserve">FRANCISCO JAVIER PINZÓN RIAÑO </t>
  </si>
  <si>
    <t>JUAN SEBASTIAN MURILLO PEREZ</t>
  </si>
  <si>
    <t>CELIA DEL PILAR PAEZ CANRO</t>
  </si>
  <si>
    <t>JOHN ALEXANDER NUÑEZ GOMEZ</t>
  </si>
  <si>
    <t>JESUS EDUARDO MORENO PINEDA</t>
  </si>
  <si>
    <t>MARIA CATALINA GARCIA BARON</t>
  </si>
  <si>
    <t>ÁNGEL HUMBERTO MEDELLÍN GUTIERREZ</t>
  </si>
  <si>
    <t>ANA MARÍA MONTAÑA IBAÑEZ</t>
  </si>
  <si>
    <t>RODOLFO ANTONIO PARRA RODRIGUEZ
JAUMER IVAN BLANCO LOPEZ</t>
  </si>
  <si>
    <t>DARIO ALFONSO ZAMBRANO BARRERA</t>
  </si>
  <si>
    <t>JULY EIBET BERNAL RODRIGUEZ</t>
  </si>
  <si>
    <t>ANDREA MARCELA CASTIBLANCO LOPEZ</t>
  </si>
  <si>
    <t>JOSE NICOLAS MARTINES ARENAS</t>
  </si>
  <si>
    <t>EDGARD FRANCISCO GUERRERO GIRALDO</t>
  </si>
  <si>
    <t>HELBER AURELIO LEGUIZAMON SILVA</t>
  </si>
  <si>
    <t>SOLUCIONES EN INGENIERIA Y SOFTWARE S.A.S.</t>
  </si>
  <si>
    <t>ANDREA CAMARGO GUARIN</t>
  </si>
  <si>
    <t>ALEXANDRA ESCOBAR AILLON</t>
  </si>
  <si>
    <t>SILVIA MONROY ALVAREZ</t>
  </si>
  <si>
    <t>AGROBOLSA S.A. COMISIONISTA DE BOLSA (UNION TEMPORAL ALLSTAR RISK)</t>
  </si>
  <si>
    <t xml:space="preserve"> MICRONANONICS TECHNOLOGIES SAS</t>
  </si>
  <si>
    <t>GRUPO EDS AUTOGAS SAS</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</si>
  <si>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</si>
  <si>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aclaratorio</t>
  </si>
  <si>
    <t>448-Apoyar al Instituto Distrital de Patrimonio Cultural en la sensibilización, interpretación y/o traducción a lengua de señas colombiana para el fortalecimiento de la comunicación pública y la atención a personas con discapacidad auditiva, de acuerdo con las necesidades de la entidad.</t>
  </si>
  <si>
    <t>UNION TEMPORAL SOLIDARIA-MAPFRE-IDPC2023</t>
  </si>
  <si>
    <t>GRUPO LOS LAGOS SAS</t>
  </si>
  <si>
    <t>INTERFAZ S A S ESTUDIO DE DISEÑO</t>
  </si>
  <si>
    <t>4-5 CONTRATAR UN PROGRAMA DE SEGUROS QUE AMPARE LOS BIENES E INTERESES PATRIMONIALES DEL INSTITUTO DISTRITAL DE PATRIMONIO CULTURAL Y AQUELLOS POR LOS CUALES SEA O LLEGARE A SER RESPONSABLE</t>
  </si>
  <si>
    <t>3-443-Suministrar los elementos de papelería, útiles de escritorio y artículos de oficina para las dependencias del Instituto Distrital de Patrimonio Cultural.</t>
  </si>
  <si>
    <t>480-Prestar el servicio de fotocopiado, impresión y escaneado de documentos por medio del sistema outsourcing, a través de máquinas multifuncionales instaladas en las sedes del Instituto Distrital de Patrimonio Cultural.</t>
  </si>
  <si>
    <t>150-PRESTAR LOS SERVICIOS DE PRODUCCIÓN, SUMINISTRO E INSTALACIÓN DE LA MUSEOGRAFÍA PARA LAS EXPOSICIONES DEL MUSEO DE BOGOTÁ.”</t>
  </si>
  <si>
    <t>393 Días</t>
  </si>
  <si>
    <t>144 Días</t>
  </si>
  <si>
    <t>131 Días</t>
  </si>
  <si>
    <t>https://community.secop.gov.co/Public/Tendering/OpportunityDetail/Index?noticeUID=CO1.NTC.4575344&amp;isFromPublicArea=True&amp;isModal=true&amp;asPopupView=true</t>
  </si>
  <si>
    <t>https://community.secop.gov.co/Public/Tendering/OpportunityDetail/Index?noticeUID=CO1.NTC.4757936&amp;isFromPublicArea=True&amp;isModal=true&amp;asPopupView=true</t>
  </si>
  <si>
    <t>https://community.secop.gov.co/Public/Tendering/OpportunityDetail/Index?noticeUID=CO1.NTC.4761265&amp;isFromPublicArea=True&amp;isModal=true&amp;asPopupView=true</t>
  </si>
  <si>
    <t>https://community.secop.gov.co/Public/Tendering/OpportunityDetail/Index?noticeUID=CO1.NTC.4782667&amp;isFromPublicArea=True&amp;isModal=true&amp;asPopupView=true</t>
  </si>
  <si>
    <t>Licitacion publica</t>
  </si>
  <si>
    <t>Prorroga y adición</t>
  </si>
  <si>
    <t xml:space="preserve">LINA MARÍA FORERO JIMÉNEZ
CLAUDIA ALEJANDRA CARRASCO BENAVIDES </t>
  </si>
  <si>
    <t>52366824
1032392513</t>
  </si>
  <si>
    <t>422-2</t>
  </si>
  <si>
    <t>SECRETARÍA DISTRITAL DE MOVILIDAD</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</si>
  <si>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</si>
  <si>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https://community.secop.gov.co/Public/Tendering/OpportunityDetail/Index?noticeUID=CO1.NTC.3338807&amp;isFromPublicArea=True&amp;isModal=False</t>
  </si>
  <si>
    <t>JARDIN BOTANICO JOSE CELESTINO MUTIS</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</si>
  <si>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</si>
  <si>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 xml:space="preserve">Convenio Interadministrativo </t>
  </si>
  <si>
    <t>https://community.secop.gov.co/Public/Tendering/OpportunityDetail/Index?noticeUID=CO1.NTC.3430802&amp;isFromPublicArea=True&amp;isModal=False</t>
  </si>
  <si>
    <t>Fondo Financiero Distrital de Salud (Secretaria Distrital de Salud - San Juan de Dios)</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</si>
  <si>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</si>
  <si>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5 Años</t>
  </si>
  <si>
    <t>https://community.secop.gov.co/Public/Tendering/OpportunityDetail/Index?noticeUID=CO1.NTC.3413673&amp;isFromPublicArea=True&amp;isModal=true&amp;asPopupView=true</t>
  </si>
  <si>
    <t>860.044.113
899.999.061</t>
  </si>
  <si>
    <t>FUNDACIÓN GILBERTO ALZATE AVENDAÑO - FUGA.
SECRETARÍA DISTRITAL DE CULTURA, RECREACIÓN Y DEPORTE - SCRD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</si>
  <si>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</si>
  <si>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489 Días</t>
  </si>
  <si>
    <t>https://www.contratos.gov.co/consultas/detalleProceso.do?numConstancia=22-22-53642</t>
  </si>
  <si>
    <t>HACHI SAS</t>
  </si>
  <si>
    <t xml:space="preserve"> 346- Adquirir el soporte anual de los módulos y licencias del software de mesa de ayuda (Aranda), por lo cual solicita dar inicio al proceso de selección correspondiente.</t>
  </si>
  <si>
    <t>https://community.secop.gov.co/Public/Tendering/OpportunityDetail/Index?noticeUID=CO1.NTC.3593695&amp;isFromPublicArea=True&amp;isModal=False</t>
  </si>
  <si>
    <t>YENNY CAROLINA ORJUELA GARZÓN 
LEONARDO BOHORQUEZ DIAZ</t>
  </si>
  <si>
    <t>OMAR ALEXANDER PATIÑO PINEDA
MIRYAM CAROLINA COCA SANCHEZ</t>
  </si>
  <si>
    <t>LEIDY LILIANA ROJAS CALDERON
YAHIR ALFONSO ALVAREZ BUENO</t>
  </si>
  <si>
    <t>GESCOM SAS</t>
  </si>
  <si>
    <t>INNOVACION AMBIENTAL - INNOVA S.A.S. E.S.P</t>
  </si>
  <si>
    <t xml:space="preserve"> GENERACION DE TALENTOS SAS</t>
  </si>
  <si>
    <t>NUEVA TRANSPORTADORA SIGLO XXI S.A.S</t>
  </si>
  <si>
    <t>GOLD SYS LTDA</t>
  </si>
  <si>
    <t xml:space="preserve">GAMMA INGENIEROS SAS </t>
  </si>
  <si>
    <t xml:space="preserve">COLSOF SAS   </t>
  </si>
  <si>
    <t xml:space="preserve">HACHI SAS   </t>
  </si>
  <si>
    <t>ZURICH COLOMBIA SEGUROS S.A.</t>
  </si>
  <si>
    <t>COLSOF SAS</t>
  </si>
  <si>
    <t xml:space="preserve">(Cód. 002 - 153 - 207 - 247- 259) “Suministro de elementos y materiales de ferretería para acciones de mantenimiento y otros necesarios para el Instituto Distrital de Patrimonio Cultural”. </t>
  </si>
  <si>
    <t>(Cod. 81 – 155) Adquisición de equipos tecnológicos para los procesos misionales del Instituto Distrital de Patrimonio Cultural (IDPC)</t>
  </si>
  <si>
    <t>"27- Prestar el servicio de recolección, transporte, tratamiento y/o disposición final de los residuos peligrosos RESPEL, producidos durante la gestión del Instituto Distrital de Patrimonio Cultural"</t>
  </si>
  <si>
    <t>“COD. 246-258-152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</si>
  <si>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“Cod. 17-18 Adquirir, renovar y/o actualizar el licenciamiento anual del software implementado por el Instituto Distrital De Patrimonio Cultural, incluido el soporte técnico.”</t>
  </si>
  <si>
    <t xml:space="preserve">COD 512-Contratar la póliza de seguro para drones propiedad del IDPC para cubrir los daños a los mismos y la responsabilidad civil extracontractual que se deriven durante el desarrollo de su actividad con una compañía de seguro debidamente autorizada por la superintendencia financiera de Colombia. </t>
  </si>
  <si>
    <t>19-Alquilar equipos de computación, comunicación y periféricos incluido la configuración, mantenimiento, soporte y puesta en funcionamiento en las instalaciones del Instituto Distrital de Patrimonio Cultural.</t>
  </si>
  <si>
    <t xml:space="preserve"> Contrato Atipico</t>
  </si>
  <si>
    <t>113 Días</t>
  </si>
  <si>
    <t>108 Días</t>
  </si>
  <si>
    <t>106 Días</t>
  </si>
  <si>
    <t>36 Meses</t>
  </si>
  <si>
    <t>31/12/20233</t>
  </si>
  <si>
    <t>https://www.colombiacompra.gov.co/tienda-virtual-del-estado-colombiano/ordenes-compra/115174</t>
  </si>
  <si>
    <t xml:space="preserve">https://community.secop.gov.co/Public/Tendering/OpportunityDetail/Index?noticeUID=CO1.NTC.4837333&amp;isFromPublicArea=True&amp;isModal=False
</t>
  </si>
  <si>
    <t>https://community.secop.gov.co/Public/Tendering/OpportunityDetail/Index?noticeUID=CO1.NTC.4880626&amp;isFromPublicArea=True&amp;isModal=False</t>
  </si>
  <si>
    <t>https://community.secop.gov.co/Public/Tendering/OpportunityDetail/Index?noticeUID=CO1.NTC.4893839&amp;isFromPublicArea=True&amp;isModal=False</t>
  </si>
  <si>
    <t>https://community.secop.gov.co/Public/Tendering/OpportunityDetail/Index?noticeUID=CO1.NTC.4855921&amp;isFromPublicArea=True&amp;isModal=False</t>
  </si>
  <si>
    <t>https://community.secop.gov.co/Public/Tendering/OpportunityDetail/Index?noticeUID=CO1.NTC.4902110&amp;isFromPublicArea=True&amp;isModal=False</t>
  </si>
  <si>
    <t>https://community.secop.gov.co/Public/Tendering/OpportunityDetail/Index?noticeUID=CO1.NTC.4969674&amp;isFromPublicArea=True&amp;isModal=False</t>
  </si>
  <si>
    <t>https://www.colombiacompra.gov.co/tienda-virtual-del-estado-colombiano/ordenes-compra/117062</t>
  </si>
  <si>
    <t>CORREO ELECTRONICO</t>
  </si>
  <si>
    <t>ANULACIONES O LIBERACIONES</t>
  </si>
  <si>
    <t>TALLERES CARSON</t>
  </si>
  <si>
    <t>Acuerdo Marco</t>
  </si>
  <si>
    <t>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</si>
</sst>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quot;$&quot;\ * #,##0.00_-;_-&quot;$&quot;\ * &quot;-&quot;??_-;_-@_-"/>
    <numFmt numFmtId="166" formatCode="_-&quot;$&quot;\ * #,##0_-;\-&quot;$&quot;\ * #,##0_-;_-&quot;$&quot;\ * &quot;-&quot;??_-;_-@_-"/>
    <numFmt numFmtId="167" formatCode="_-* #,##0_-;\-* #,##0_-;_-* &quot;-&quot;??_-;_-@_-"/>
  </numFmts>
  <fonts count="34"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0"/>
      <name val="Arial"/>
      <family val="2"/>
    </font>
    <font>
      <u/>
      <sz val="11"/>
      <color theme="10"/>
      <name val="Calibri"/>
      <family val="2"/>
      <scheme val="minor"/>
    </font>
    <font>
      <sz val="11"/>
      <color theme="1"/>
      <name val="Arial Narrow"/>
      <family val="2"/>
    </font>
    <font>
      <sz val="10"/>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
      <b/>
      <sz val="11"/>
      <color theme="1"/>
      <name val="Arial"/>
      <family val="2"/>
    </font>
    <font>
      <sz val="11"/>
      <name val="Arial"/>
      <family val="2"/>
    </font>
    <font>
      <sz val="11"/>
      <color theme="1"/>
      <name val="Arial"/>
      <family val="2"/>
    </font>
    <font>
      <u/>
      <sz val="11"/>
      <name val="Arial"/>
      <family val="2"/>
    </font>
    <font>
      <u/>
      <sz val="11"/>
      <color theme="10"/>
      <name val="Arial"/>
      <family val="2"/>
    </font>
    <font>
      <b/>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xf numFmtId="165" fontId="1" fillId="0" borderId="0" applyFon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7" applyNumberFormat="0" applyAlignment="0" applyProtection="0"/>
    <xf numFmtId="0" fontId="17" fillId="6" borderId="8" applyNumberFormat="0" applyAlignment="0" applyProtection="0"/>
    <xf numFmtId="0" fontId="18" fillId="6" borderId="7" applyNumberFormat="0" applyAlignment="0" applyProtection="0"/>
    <xf numFmtId="0" fontId="19" fillId="0" borderId="9" applyNumberFormat="0" applyFill="0" applyAlignment="0" applyProtection="0"/>
    <xf numFmtId="0" fontId="3" fillId="7" borderId="10" applyNumberFormat="0" applyAlignment="0" applyProtection="0"/>
    <xf numFmtId="0" fontId="20" fillId="0" borderId="0" applyNumberFormat="0" applyFill="0" applyBorder="0" applyAlignment="0" applyProtection="0"/>
    <xf numFmtId="0" fontId="1" fillId="8" borderId="11" applyNumberFormat="0" applyFont="0" applyAlignment="0" applyProtection="0"/>
    <xf numFmtId="0" fontId="21" fillId="0" borderId="0" applyNumberFormat="0" applyFill="0" applyBorder="0" applyAlignment="0" applyProtection="0"/>
    <xf numFmtId="0" fontId="8" fillId="0" borderId="12"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3" fillId="0" borderId="0"/>
    <xf numFmtId="0" fontId="1" fillId="0" borderId="0"/>
    <xf numFmtId="164"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0" fillId="0" borderId="0" xfId="0" applyAlignment="1">
      <alignment wrapText="1"/>
    </xf>
    <xf numFmtId="0" fontId="0" fillId="0" borderId="0" xfId="0" applyAlignment="1">
      <alignment vertical="center"/>
    </xf>
    <xf numFmtId="0" fontId="28"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vertical="center"/>
    </xf>
    <xf numFmtId="164" fontId="0" fillId="0" borderId="0" xfId="1" applyFont="1" applyFill="1" applyAlignment="1">
      <alignment horizontal="center" vertical="center"/>
    </xf>
    <xf numFmtId="164" fontId="2" fillId="0" borderId="0" xfId="1" applyFont="1" applyFill="1" applyBorder="1" applyAlignment="1">
      <alignment vertical="center"/>
    </xf>
    <xf numFmtId="164" fontId="0" fillId="0" borderId="0" xfId="1" applyFont="1" applyFill="1" applyAlignment="1">
      <alignment vertical="center"/>
    </xf>
    <xf numFmtId="9" fontId="0" fillId="0" borderId="0" xfId="2" applyFont="1" applyFill="1" applyAlignment="1">
      <alignment vertical="center"/>
    </xf>
    <xf numFmtId="164" fontId="0" fillId="0" borderId="0" xfId="1" applyFont="1" applyFill="1" applyBorder="1" applyAlignment="1">
      <alignment vertical="center"/>
    </xf>
    <xf numFmtId="0" fontId="0" fillId="0" borderId="0" xfId="0" applyAlignment="1">
      <alignment vertical="center" wrapText="1"/>
    </xf>
    <xf numFmtId="1"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64" fontId="28" fillId="0" borderId="1" xfId="1" applyFont="1" applyFill="1" applyBorder="1" applyAlignment="1">
      <alignment horizontal="center" vertical="center" wrapText="1"/>
    </xf>
    <xf numFmtId="1" fontId="28" fillId="0" borderId="1" xfId="0" applyNumberFormat="1"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left" vertical="center" wrapText="1"/>
    </xf>
    <xf numFmtId="1" fontId="29" fillId="0" borderId="1" xfId="0" applyNumberFormat="1" applyFont="1" applyBorder="1" applyAlignment="1">
      <alignment horizontal="center" vertical="center" wrapText="1"/>
    </xf>
    <xf numFmtId="0" fontId="30" fillId="0" borderId="1" xfId="0" applyFont="1" applyBorder="1" applyAlignment="1">
      <alignment horizontal="left" vertical="center"/>
    </xf>
    <xf numFmtId="0" fontId="29" fillId="0" borderId="1" xfId="0" applyFont="1" applyBorder="1" applyAlignment="1">
      <alignment vertical="center" wrapText="1"/>
    </xf>
    <xf numFmtId="166" fontId="30" fillId="0" borderId="1" xfId="10" applyNumberFormat="1" applyFont="1" applyFill="1" applyBorder="1" applyAlignment="1">
      <alignment horizontal="center" vertical="center"/>
    </xf>
    <xf numFmtId="0" fontId="29" fillId="0" borderId="1" xfId="0" applyFont="1" applyBorder="1" applyAlignment="1">
      <alignment horizontal="center" vertical="center"/>
    </xf>
    <xf numFmtId="14" fontId="30" fillId="0" borderId="1" xfId="0" applyNumberFormat="1" applyFont="1" applyBorder="1" applyAlignment="1">
      <alignment horizontal="center" vertical="center"/>
    </xf>
    <xf numFmtId="0" fontId="31" fillId="0" borderId="1" xfId="4" applyFont="1" applyFill="1" applyBorder="1" applyAlignment="1">
      <alignment horizontal="center" vertical="center" wrapText="1"/>
    </xf>
    <xf numFmtId="164" fontId="29" fillId="0" borderId="3" xfId="1" applyFont="1" applyFill="1" applyBorder="1" applyAlignment="1">
      <alignment vertical="center"/>
    </xf>
    <xf numFmtId="164" fontId="29" fillId="0" borderId="1" xfId="1" applyFont="1" applyFill="1" applyBorder="1" applyAlignment="1">
      <alignment vertical="center"/>
    </xf>
    <xf numFmtId="9" fontId="29" fillId="0" borderId="1" xfId="2" applyFont="1" applyFill="1" applyBorder="1" applyAlignment="1">
      <alignment vertical="center" wrapText="1"/>
    </xf>
    <xf numFmtId="0" fontId="30" fillId="0" borderId="1" xfId="0" applyFont="1" applyBorder="1"/>
    <xf numFmtId="3" fontId="30" fillId="0" borderId="1" xfId="0" applyNumberFormat="1" applyFont="1" applyBorder="1" applyAlignment="1">
      <alignment horizontal="right" vertical="top"/>
    </xf>
    <xf numFmtId="0" fontId="29" fillId="0" borderId="13" xfId="0" applyFont="1" applyBorder="1" applyAlignment="1">
      <alignment horizontal="center" vertical="center" wrapText="1"/>
    </xf>
    <xf numFmtId="0" fontId="30" fillId="0" borderId="13" xfId="0" applyFont="1" applyBorder="1" applyAlignment="1">
      <alignment horizontal="left" vertical="center" wrapText="1"/>
    </xf>
    <xf numFmtId="1" fontId="29" fillId="0" borderId="13" xfId="0" applyNumberFormat="1" applyFont="1" applyBorder="1" applyAlignment="1">
      <alignment horizontal="center" vertical="center" wrapText="1"/>
    </xf>
    <xf numFmtId="0" fontId="29" fillId="0" borderId="13" xfId="0" applyFont="1" applyBorder="1" applyAlignment="1">
      <alignment vertical="center" wrapText="1"/>
    </xf>
    <xf numFmtId="166" fontId="30" fillId="0" borderId="13" xfId="10" applyNumberFormat="1" applyFont="1" applyFill="1" applyBorder="1" applyAlignment="1">
      <alignment horizontal="center" vertical="center"/>
    </xf>
    <xf numFmtId="0" fontId="29" fillId="0" borderId="13" xfId="0" applyFont="1" applyBorder="1" applyAlignment="1">
      <alignment horizontal="center" vertical="center"/>
    </xf>
    <xf numFmtId="0" fontId="31" fillId="0" borderId="13" xfId="4" applyFont="1" applyFill="1" applyBorder="1" applyAlignment="1">
      <alignment horizontal="center" vertical="center" wrapText="1"/>
    </xf>
    <xf numFmtId="0" fontId="32" fillId="0" borderId="1" xfId="4" applyFont="1" applyFill="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left" vertical="center" wrapText="1"/>
    </xf>
    <xf numFmtId="1" fontId="29" fillId="0" borderId="2" xfId="0" applyNumberFormat="1" applyFont="1" applyBorder="1" applyAlignment="1">
      <alignment horizontal="center" vertical="center" wrapText="1"/>
    </xf>
    <xf numFmtId="0" fontId="29" fillId="0" borderId="2" xfId="0" applyFont="1" applyBorder="1" applyAlignment="1">
      <alignment vertical="center" wrapText="1"/>
    </xf>
    <xf numFmtId="166" fontId="30" fillId="0" borderId="2" xfId="10" applyNumberFormat="1" applyFont="1" applyFill="1" applyBorder="1" applyAlignment="1">
      <alignment horizontal="center" vertical="center"/>
    </xf>
    <xf numFmtId="0" fontId="29" fillId="0" borderId="2" xfId="0" applyFont="1" applyBorder="1" applyAlignment="1">
      <alignment horizontal="center" vertical="center"/>
    </xf>
    <xf numFmtId="0" fontId="31" fillId="0" borderId="2" xfId="4" applyFont="1" applyFill="1" applyBorder="1" applyAlignment="1">
      <alignment horizontal="center" vertical="center" wrapText="1"/>
    </xf>
    <xf numFmtId="0" fontId="30" fillId="0" borderId="1" xfId="0" applyFont="1" applyBorder="1" applyAlignment="1">
      <alignment horizontal="center" vertical="center" wrapText="1"/>
    </xf>
    <xf numFmtId="166" fontId="30" fillId="0" borderId="1" xfId="10" applyNumberFormat="1" applyFont="1" applyFill="1" applyBorder="1" applyAlignment="1">
      <alignment horizontal="center" vertical="center" wrapText="1"/>
    </xf>
    <xf numFmtId="0" fontId="30" fillId="0" borderId="1" xfId="0" applyFont="1" applyBorder="1" applyAlignment="1">
      <alignment wrapText="1"/>
    </xf>
    <xf numFmtId="0" fontId="30" fillId="0" borderId="1" xfId="0" applyFont="1" applyBorder="1" applyAlignment="1">
      <alignment vertical="top" wrapText="1"/>
    </xf>
    <xf numFmtId="1" fontId="28" fillId="0" borderId="2" xfId="0" applyNumberFormat="1" applyFont="1" applyBorder="1" applyAlignment="1">
      <alignment horizontal="center" vertical="center"/>
    </xf>
    <xf numFmtId="0" fontId="30" fillId="0" borderId="0" xfId="0" applyFont="1" applyAlignment="1">
      <alignment vertical="top" wrapText="1"/>
    </xf>
    <xf numFmtId="0" fontId="30" fillId="0" borderId="1" xfId="0" applyFont="1" applyBorder="1" applyAlignment="1">
      <alignment vertical="center" wrapText="1"/>
    </xf>
    <xf numFmtId="14" fontId="29" fillId="0" borderId="1" xfId="0" applyNumberFormat="1" applyFont="1" applyBorder="1" applyAlignment="1">
      <alignment horizontal="center" vertical="center" wrapText="1"/>
    </xf>
    <xf numFmtId="1" fontId="30" fillId="0" borderId="1" xfId="0" applyNumberFormat="1" applyFont="1" applyBorder="1" applyAlignment="1">
      <alignment horizontal="center" vertical="center"/>
    </xf>
    <xf numFmtId="0" fontId="30" fillId="0" borderId="14" xfId="0" applyFont="1" applyBorder="1" applyAlignment="1">
      <alignment horizontal="center" vertical="center"/>
    </xf>
    <xf numFmtId="164" fontId="30" fillId="0" borderId="1" xfId="1" applyFont="1" applyFill="1" applyBorder="1" applyAlignment="1">
      <alignment vertical="center"/>
    </xf>
    <xf numFmtId="0" fontId="29" fillId="0" borderId="1" xfId="0" applyFont="1" applyBorder="1" applyAlignment="1">
      <alignment horizontal="left" vertical="center" wrapText="1"/>
    </xf>
    <xf numFmtId="164" fontId="29" fillId="0" borderId="1" xfId="1" applyFont="1" applyFill="1" applyBorder="1" applyAlignment="1">
      <alignment horizontal="center" vertical="center"/>
    </xf>
    <xf numFmtId="14" fontId="29" fillId="0" borderId="1" xfId="0" applyNumberFormat="1" applyFont="1" applyBorder="1" applyAlignment="1">
      <alignment horizontal="center" vertical="center"/>
    </xf>
    <xf numFmtId="164" fontId="29" fillId="0" borderId="1" xfId="1" applyFont="1" applyFill="1" applyBorder="1" applyAlignment="1">
      <alignment horizontal="center" vertical="center" wrapText="1"/>
    </xf>
    <xf numFmtId="0" fontId="29" fillId="0" borderId="1" xfId="0" applyFont="1" applyBorder="1" applyAlignment="1">
      <alignment vertical="center"/>
    </xf>
    <xf numFmtId="0" fontId="30" fillId="0" borderId="1" xfId="0" applyFont="1" applyBorder="1" applyAlignment="1">
      <alignment vertical="center"/>
    </xf>
    <xf numFmtId="167" fontId="29" fillId="0" borderId="1" xfId="55" applyNumberFormat="1" applyFont="1" applyFill="1" applyBorder="1" applyAlignment="1">
      <alignment horizontal="center" vertical="center" wrapText="1"/>
    </xf>
    <xf numFmtId="164" fontId="29" fillId="0" borderId="1" xfId="1" applyFont="1" applyFill="1" applyBorder="1" applyAlignment="1">
      <alignment horizontal="right" vertical="center"/>
    </xf>
    <xf numFmtId="0" fontId="29" fillId="0" borderId="2" xfId="0" applyFont="1" applyBorder="1" applyAlignment="1">
      <alignment horizontal="left" vertical="center" wrapText="1"/>
    </xf>
    <xf numFmtId="0" fontId="29" fillId="0" borderId="2" xfId="0" applyFont="1" applyBorder="1" applyAlignment="1">
      <alignment vertical="center"/>
    </xf>
    <xf numFmtId="164" fontId="29" fillId="0" borderId="2" xfId="1" applyFont="1" applyFill="1" applyBorder="1" applyAlignment="1">
      <alignment horizontal="center" vertical="center"/>
    </xf>
    <xf numFmtId="14" fontId="30"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164" fontId="29" fillId="0" borderId="2" xfId="1" applyFont="1" applyFill="1" applyBorder="1" applyAlignment="1">
      <alignment horizontal="right" vertical="center"/>
    </xf>
    <xf numFmtId="164" fontId="29" fillId="0" borderId="2" xfId="1" applyFont="1" applyFill="1" applyBorder="1" applyAlignment="1">
      <alignment vertical="center"/>
    </xf>
    <xf numFmtId="1" fontId="29" fillId="0" borderId="2" xfId="0" applyNumberFormat="1" applyFont="1" applyBorder="1" applyAlignment="1">
      <alignment horizontal="center" vertical="center"/>
    </xf>
    <xf numFmtId="14" fontId="29" fillId="0" borderId="2" xfId="0" applyNumberFormat="1" applyFont="1" applyBorder="1" applyAlignment="1">
      <alignment vertical="center"/>
    </xf>
    <xf numFmtId="0" fontId="31" fillId="0" borderId="2" xfId="4" applyFont="1" applyFill="1" applyBorder="1" applyAlignment="1">
      <alignment vertical="center" wrapText="1"/>
    </xf>
    <xf numFmtId="1" fontId="29" fillId="0" borderId="1" xfId="0" applyNumberFormat="1" applyFont="1" applyBorder="1" applyAlignment="1">
      <alignment horizontal="center" vertical="center"/>
    </xf>
    <xf numFmtId="14" fontId="29" fillId="0" borderId="1" xfId="0" applyNumberFormat="1" applyFont="1" applyBorder="1" applyAlignment="1">
      <alignment vertical="center"/>
    </xf>
    <xf numFmtId="0" fontId="30" fillId="0" borderId="1" xfId="0" applyFont="1" applyBorder="1" applyAlignment="1">
      <alignment horizontal="center" vertical="center"/>
    </xf>
    <xf numFmtId="0" fontId="32" fillId="0" borderId="1" xfId="4" applyFont="1" applyFill="1" applyBorder="1" applyAlignment="1">
      <alignment vertical="center" wrapText="1"/>
    </xf>
    <xf numFmtId="166" fontId="29" fillId="0" borderId="1" xfId="10" applyNumberFormat="1" applyFont="1" applyFill="1" applyBorder="1" applyAlignment="1">
      <alignment vertical="center"/>
    </xf>
    <xf numFmtId="0" fontId="31" fillId="0" borderId="1" xfId="4" applyFont="1" applyFill="1" applyBorder="1" applyAlignment="1">
      <alignment vertical="center" wrapText="1"/>
    </xf>
    <xf numFmtId="0" fontId="33" fillId="0" borderId="2" xfId="0" applyFont="1" applyBorder="1" applyAlignment="1">
      <alignment horizontal="center" vertical="center"/>
    </xf>
    <xf numFmtId="0" fontId="33" fillId="0" borderId="1" xfId="0" applyFont="1" applyBorder="1" applyAlignment="1">
      <alignment horizontal="center" vertical="center"/>
    </xf>
  </cellXfs>
  <cellStyles count="56">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6" builtinId="26" customBuiltin="1"/>
    <cellStyle name="Cálculo" xfId="21" builtinId="22" customBuiltin="1"/>
    <cellStyle name="Celda de comprobación" xfId="23" builtinId="23" customBuiltin="1"/>
    <cellStyle name="Celda vinculada" xfId="22" builtinId="24" customBuiltin="1"/>
    <cellStyle name="Encabezado 1" xfId="12" builtinId="16" customBuiltin="1"/>
    <cellStyle name="Encabezado 4" xfId="15"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9" builtinId="20" customBuiltin="1"/>
    <cellStyle name="Hipervínculo" xfId="4" builtinId="8"/>
    <cellStyle name="Incorrecto" xfId="17" builtinId="27" customBuiltin="1"/>
    <cellStyle name="Millares" xfId="55" builtinId="3"/>
    <cellStyle name="Moneda" xfId="10" builtinId="4"/>
    <cellStyle name="Moneda [0]" xfId="1" builtinId="7"/>
    <cellStyle name="Moneda [0] 2" xfId="54" xr:uid="{00000000-0005-0000-0000-000024000000}"/>
    <cellStyle name="Neutral" xfId="18" builtinId="28" customBuiltin="1"/>
    <cellStyle name="Normal" xfId="0" builtinId="0"/>
    <cellStyle name="Normal 10" xfId="6" xr:uid="{00000000-0005-0000-0000-000027000000}"/>
    <cellStyle name="Normal 2" xfId="3" xr:uid="{00000000-0005-0000-0000-000028000000}"/>
    <cellStyle name="Normal 2 2" xfId="52" xr:uid="{00000000-0005-0000-0000-000029000000}"/>
    <cellStyle name="Normal 20" xfId="5" xr:uid="{00000000-0005-0000-0000-00002A000000}"/>
    <cellStyle name="Normal 29" xfId="7" xr:uid="{00000000-0005-0000-0000-00002B000000}"/>
    <cellStyle name="Normal 3" xfId="53" xr:uid="{00000000-0005-0000-0000-00002C000000}"/>
    <cellStyle name="Normal 30" xfId="9" xr:uid="{00000000-0005-0000-0000-00002D000000}"/>
    <cellStyle name="Normal 6" xfId="8" xr:uid="{00000000-0005-0000-0000-00002E000000}"/>
    <cellStyle name="Notas" xfId="25" builtinId="10" customBuiltin="1"/>
    <cellStyle name="Porcentaje" xfId="2" builtinId="5"/>
    <cellStyle name="Salida" xfId="20" builtinId="21" customBuiltin="1"/>
    <cellStyle name="Texto de advertencia" xfId="24" builtinId="11" customBuiltin="1"/>
    <cellStyle name="Texto explicativo" xfId="26" builtinId="53" customBuiltin="1"/>
    <cellStyle name="Título" xfId="11" builtinId="15" customBuiltin="1"/>
    <cellStyle name="Título 2" xfId="13" builtinId="17" customBuiltin="1"/>
    <cellStyle name="Título 3" xfId="14" builtinId="18" customBuiltin="1"/>
    <cellStyle name="Total" xfId="27" builtinId="25"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0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ly.silva/Desktop/IDPC%20MAYE/IDPC%202023/CONTRACTUAL%202023/BASE%20GESTI&#211;N%20CONTRACTUAL%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Users/natalycubillospinzon/Downloads/Base_Agosto_de_2023.xlsx" TargetMode="External"/><Relationship Id="rId1" Type="http://schemas.openxmlformats.org/officeDocument/2006/relationships/externalLinkPath" Target="/Users/natalycubillospinzon/Downloads/Base_Agosto_de_202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Users/natalycubillospinzon/Downloads/BASE%20GESTIO&#769;N%20CONTRACTUAL%202023%20-%20AL%2030_09_2023%20(7).xlsx" TargetMode="External"/><Relationship Id="rId1" Type="http://schemas.openxmlformats.org/officeDocument/2006/relationships/externalLinkPath" Target="/Users/natalycubillospinzon/Downloads/BASE%20GESTIO&#769;N%20CONTRACTUAL%202023%20-%20AL%2030_09_2023%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2023"/>
      <sheetName val="Lista Sivicof"/>
    </sheetNames>
    <sheetDataSet>
      <sheetData sheetId="0">
        <row r="1">
          <cell r="B1" t="str">
            <v xml:space="preserve">No. </v>
          </cell>
          <cell r="C1" t="str">
            <v>No. EXPEDIENTE ORFEO</v>
          </cell>
          <cell r="D1" t="str">
            <v>NUMERO DE PROCESO 
SECOP II</v>
          </cell>
          <cell r="E1" t="str">
            <v>No. CONTRATO</v>
          </cell>
          <cell r="F1" t="str">
            <v>CONTRATISTA</v>
          </cell>
          <cell r="G1" t="str">
            <v xml:space="preserve">ID IDENTIFICACION </v>
          </cell>
          <cell r="H1" t="str">
            <v>No. DE IDENTIFICACION</v>
          </cell>
          <cell r="I1" t="str">
            <v xml:space="preserve">DIGITO DE VERIFICACIÓN </v>
          </cell>
          <cell r="J1" t="str">
            <v xml:space="preserve">FECHA DE NACIMIENTO </v>
          </cell>
          <cell r="K1" t="str">
            <v>REPRESENTANTE LEGAL</v>
          </cell>
          <cell r="L1" t="str">
            <v>ID REPRESENTANTE LEGAL</v>
          </cell>
          <cell r="M1" t="str">
            <v xml:space="preserve">No. DE IDENTIFICACION REPRESENTANTE LEGALl </v>
          </cell>
          <cell r="N1" t="str">
            <v>DIRECCION DEL CONTRATISTA</v>
          </cell>
          <cell r="O1" t="str">
            <v>MUNICIPIO</v>
          </cell>
          <cell r="P1" t="str">
            <v>CORREO</v>
          </cell>
          <cell r="Q1" t="str">
            <v>NIVEL DE ESCOLARIDAD</v>
          </cell>
          <cell r="R1" t="str">
            <v>PROFESION</v>
          </cell>
          <cell r="S1" t="str">
            <v>TIPO DE CONTRATO</v>
          </cell>
          <cell r="T1" t="str">
            <v>TIPOLOGIA ESPECIFICA</v>
          </cell>
          <cell r="U1" t="str">
            <v>MODALIDAD DE SELECCION</v>
          </cell>
          <cell r="V1" t="str">
            <v>PROCEDIMIENTO - CASUALIDAD</v>
          </cell>
          <cell r="W1" t="str">
            <v>TIPO DE GASTO</v>
          </cell>
        </row>
        <row r="2">
          <cell r="B2">
            <v>1</v>
          </cell>
          <cell r="C2" t="str">
            <v>202311024000100031E</v>
          </cell>
          <cell r="D2" t="str">
            <v>IDPC-CD-001-2023</v>
          </cell>
          <cell r="E2" t="str">
            <v>CPS-001-2023</v>
          </cell>
          <cell r="F2" t="str">
            <v xml:space="preserve">LILIANA CECILIA ROJAS LEON </v>
          </cell>
          <cell r="G2" t="str">
            <v>CC</v>
          </cell>
          <cell r="H2">
            <v>52501495</v>
          </cell>
          <cell r="I2">
            <v>1</v>
          </cell>
          <cell r="J2">
            <v>28908</v>
          </cell>
          <cell r="N2" t="str">
            <v>Carrera 79 No. 19 - 20 Bloque 1 Apartamento 1306</v>
          </cell>
          <cell r="O2" t="str">
            <v>Bogotá</v>
          </cell>
          <cell r="P2" t="str">
            <v>liliana.rojas@idpc.gov.co</v>
          </cell>
          <cell r="S2" t="str">
            <v xml:space="preserve"> Contrato de Prestación de Servicios</v>
          </cell>
          <cell r="T2" t="str">
            <v xml:space="preserve">Servicios Profesionales </v>
          </cell>
          <cell r="U2" t="str">
            <v>Contratación directa</v>
          </cell>
          <cell r="V2" t="str">
            <v>Prestación de Servicios Profesionales y Apoyo</v>
          </cell>
          <cell r="W2" t="str">
            <v>INVERSION</v>
          </cell>
        </row>
        <row r="3">
          <cell r="B3">
            <v>2</v>
          </cell>
          <cell r="C3" t="str">
            <v>202311024000100050E</v>
          </cell>
          <cell r="D3" t="str">
            <v>IDPC-CD-002-2023</v>
          </cell>
          <cell r="E3" t="str">
            <v>CPS-002-2023</v>
          </cell>
          <cell r="F3" t="str">
            <v>JUAN DAVID CUEVAS REDONDO</v>
          </cell>
          <cell r="G3" t="str">
            <v>CC</v>
          </cell>
          <cell r="H3">
            <v>1000494630</v>
          </cell>
          <cell r="I3">
            <v>0</v>
          </cell>
          <cell r="J3">
            <v>36935</v>
          </cell>
          <cell r="N3" t="str">
            <v>Calle 55 sur # 24b-55</v>
          </cell>
          <cell r="O3" t="str">
            <v>Bogotá</v>
          </cell>
          <cell r="P3" t="str">
            <v>juan.cuevas@idpc.gov.co</v>
          </cell>
          <cell r="S3" t="str">
            <v xml:space="preserve"> Contrato de Prestación de Servicios</v>
          </cell>
          <cell r="T3" t="str">
            <v>Servicios Apoyo a la Gestion</v>
          </cell>
          <cell r="U3" t="str">
            <v>Contratación directa</v>
          </cell>
          <cell r="V3" t="str">
            <v>Prestación de Servicios Profesionales y Apoyo</v>
          </cell>
          <cell r="W3" t="str">
            <v>INVERSION</v>
          </cell>
        </row>
        <row r="4">
          <cell r="B4">
            <v>3</v>
          </cell>
          <cell r="C4" t="str">
            <v>202311024000100030E</v>
          </cell>
          <cell r="D4" t="str">
            <v>IDPC-CD-003-2023</v>
          </cell>
          <cell r="E4" t="str">
            <v>CPS-003-2023</v>
          </cell>
          <cell r="F4" t="str">
            <v>WILLIAM JAVIER RODRIGUEZ SALCEDO</v>
          </cell>
          <cell r="G4" t="str">
            <v>CC</v>
          </cell>
          <cell r="H4">
            <v>80725862</v>
          </cell>
          <cell r="I4">
            <v>5</v>
          </cell>
          <cell r="J4">
            <v>30201</v>
          </cell>
          <cell r="N4" t="str">
            <v xml:space="preserve">Carrera 76 63f-23 </v>
          </cell>
          <cell r="O4" t="str">
            <v>Bogotá</v>
          </cell>
          <cell r="P4" t="str">
            <v>william.rodriguez@idpc.gov.co</v>
          </cell>
          <cell r="S4" t="str">
            <v xml:space="preserve"> Contrato de Prestación de Servicios</v>
          </cell>
          <cell r="T4" t="str">
            <v xml:space="preserve">Servicios Profesionales </v>
          </cell>
          <cell r="U4" t="str">
            <v>Contratación directa</v>
          </cell>
          <cell r="V4" t="str">
            <v>Prestación de Servicios Profesionales y Apoyo</v>
          </cell>
          <cell r="W4" t="str">
            <v>INVERSION</v>
          </cell>
        </row>
        <row r="5">
          <cell r="B5">
            <v>4</v>
          </cell>
          <cell r="C5" t="str">
            <v>202311024000100032E</v>
          </cell>
          <cell r="D5" t="str">
            <v>IDPC-CD-004-2023</v>
          </cell>
          <cell r="E5" t="str">
            <v>CPS-004-2023</v>
          </cell>
          <cell r="F5" t="str">
            <v>GINA PAOLA OCHOA VIVAS</v>
          </cell>
          <cell r="G5" t="str">
            <v>CC</v>
          </cell>
          <cell r="H5">
            <v>52764078</v>
          </cell>
          <cell r="I5">
            <v>1</v>
          </cell>
          <cell r="J5">
            <v>29120</v>
          </cell>
          <cell r="N5" t="str">
            <v>Carrera 67 No 169 - 82 Torre 3 Apt 906</v>
          </cell>
          <cell r="O5" t="str">
            <v>Bogotá</v>
          </cell>
          <cell r="P5" t="str">
            <v>gina.ochoa@idpc.gov.co</v>
          </cell>
          <cell r="S5" t="str">
            <v xml:space="preserve"> Contrato de Prestación de Servicios</v>
          </cell>
          <cell r="T5" t="str">
            <v xml:space="preserve">Servicios Profesionales </v>
          </cell>
          <cell r="U5" t="str">
            <v>Contratación directa</v>
          </cell>
          <cell r="V5" t="str">
            <v>Prestación de Servicios Profesionales y Apoyo</v>
          </cell>
          <cell r="W5" t="str">
            <v>INVERSION</v>
          </cell>
        </row>
        <row r="6">
          <cell r="B6">
            <v>5</v>
          </cell>
          <cell r="C6" t="str">
            <v>202311024000100034E</v>
          </cell>
          <cell r="D6" t="str">
            <v>IDPC-CD-005-2023</v>
          </cell>
          <cell r="E6" t="str">
            <v>CPS-005-2023</v>
          </cell>
          <cell r="F6" t="str">
            <v>MAYERLY MARISOL SILVA MUÑOZ</v>
          </cell>
          <cell r="G6" t="str">
            <v>CC</v>
          </cell>
          <cell r="H6">
            <v>1033727165</v>
          </cell>
          <cell r="I6">
            <v>9</v>
          </cell>
          <cell r="J6">
            <v>33173</v>
          </cell>
          <cell r="N6" t="str">
            <v>Carrera 128 # 143B - 22 Apto.102</v>
          </cell>
          <cell r="O6" t="str">
            <v>Bogotá</v>
          </cell>
          <cell r="P6" t="str">
            <v>mayerly.silva@idpc.gov.co</v>
          </cell>
          <cell r="S6" t="str">
            <v xml:space="preserve"> Contrato de Prestación de Servicios</v>
          </cell>
          <cell r="T6" t="str">
            <v xml:space="preserve">Servicios Profesionales </v>
          </cell>
          <cell r="U6" t="str">
            <v>Contratación directa</v>
          </cell>
          <cell r="V6" t="str">
            <v>Prestación de Servicios Profesionales y Apoyo</v>
          </cell>
          <cell r="W6" t="str">
            <v>INVERSION</v>
          </cell>
        </row>
        <row r="7">
          <cell r="B7">
            <v>6</v>
          </cell>
          <cell r="C7" t="str">
            <v>202311024000100167E</v>
          </cell>
          <cell r="D7" t="str">
            <v>IDPC-CD-006-2023</v>
          </cell>
          <cell r="E7" t="str">
            <v>CPS-006-2023</v>
          </cell>
          <cell r="F7" t="str">
            <v>LEIDY KATHERINE SIERRA BERMUDEZ</v>
          </cell>
          <cell r="G7" t="str">
            <v>CC</v>
          </cell>
          <cell r="H7">
            <v>1069733693</v>
          </cell>
          <cell r="I7">
            <v>1</v>
          </cell>
          <cell r="J7">
            <v>33154</v>
          </cell>
          <cell r="N7" t="str">
            <v>CLL 86 D 49 D 2</v>
          </cell>
          <cell r="O7" t="str">
            <v>Bogotá</v>
          </cell>
          <cell r="P7" t="str">
            <v>leidy.sierra@idpc.gov.co</v>
          </cell>
          <cell r="S7" t="str">
            <v xml:space="preserve"> Contrato de Prestación de Servicios</v>
          </cell>
          <cell r="T7" t="str">
            <v xml:space="preserve">Servicios Profesionales </v>
          </cell>
          <cell r="U7" t="str">
            <v>Contratación directa</v>
          </cell>
          <cell r="V7" t="str">
            <v>Prestación de Servicios Profesionales y Apoyo</v>
          </cell>
          <cell r="W7" t="str">
            <v>INVERSION</v>
          </cell>
        </row>
        <row r="8">
          <cell r="B8">
            <v>7</v>
          </cell>
          <cell r="C8" t="str">
            <v>202311024000100168E</v>
          </cell>
          <cell r="D8" t="str">
            <v>IDPC-CD-007-2023</v>
          </cell>
          <cell r="E8" t="str">
            <v>CPS-007-2023</v>
          </cell>
          <cell r="F8" t="str">
            <v>PAULA ESTEFANIA MARIN ZAPATA</v>
          </cell>
          <cell r="G8" t="str">
            <v>CC</v>
          </cell>
          <cell r="H8">
            <v>1026284511</v>
          </cell>
          <cell r="I8">
            <v>6</v>
          </cell>
          <cell r="J8">
            <v>34143</v>
          </cell>
          <cell r="N8" t="str">
            <v>CL 12B 2-96</v>
          </cell>
          <cell r="O8" t="str">
            <v>Bogotá</v>
          </cell>
          <cell r="P8" t="str">
            <v>paula.marin@idpc.gov.co</v>
          </cell>
          <cell r="S8" t="str">
            <v xml:space="preserve"> Contrato de Prestación de Servicios</v>
          </cell>
          <cell r="T8" t="str">
            <v xml:space="preserve">Servicios Profesionales </v>
          </cell>
          <cell r="U8" t="str">
            <v>Contratación directa</v>
          </cell>
          <cell r="V8" t="str">
            <v>Prestación de Servicios Profesionales y Apoyo</v>
          </cell>
          <cell r="W8" t="str">
            <v>INVERSION</v>
          </cell>
        </row>
        <row r="9">
          <cell r="B9">
            <v>8</v>
          </cell>
          <cell r="C9" t="str">
            <v>202311024000100178E</v>
          </cell>
          <cell r="D9" t="str">
            <v>IDPC-CD-008-2023</v>
          </cell>
          <cell r="E9" t="str">
            <v>CPS-008-2023</v>
          </cell>
          <cell r="F9" t="str">
            <v>NASLY DANIELA SANCHEZ BERNAL</v>
          </cell>
          <cell r="G9" t="str">
            <v>CC</v>
          </cell>
          <cell r="H9">
            <v>1049631684</v>
          </cell>
          <cell r="I9">
            <v>4</v>
          </cell>
          <cell r="J9">
            <v>33877</v>
          </cell>
          <cell r="N9" t="str">
            <v>CALLE 16 # 7-98 APTO 302</v>
          </cell>
          <cell r="O9" t="str">
            <v>Bogotá</v>
          </cell>
          <cell r="P9" t="str">
            <v>nasly.sanchez@idpc.gov.co</v>
          </cell>
          <cell r="S9" t="str">
            <v xml:space="preserve"> Contrato de Prestación de Servicios</v>
          </cell>
          <cell r="T9" t="str">
            <v xml:space="preserve">Servicios Profesionales </v>
          </cell>
          <cell r="U9" t="str">
            <v>Contratación directa</v>
          </cell>
          <cell r="V9" t="str">
            <v>Prestación de Servicios Profesionales y Apoyo</v>
          </cell>
          <cell r="W9" t="str">
            <v>INVERSION</v>
          </cell>
        </row>
        <row r="10">
          <cell r="B10">
            <v>9</v>
          </cell>
          <cell r="C10" t="str">
            <v>202311024000100177E</v>
          </cell>
          <cell r="D10" t="str">
            <v>IDPC-CD-009-2023</v>
          </cell>
          <cell r="E10" t="str">
            <v>CPS-009-2023</v>
          </cell>
          <cell r="F10" t="str">
            <v>LUISA FERNANDA ORTIZ BOHORQUEZ</v>
          </cell>
          <cell r="G10" t="str">
            <v>CC</v>
          </cell>
          <cell r="H10">
            <v>1013631733</v>
          </cell>
          <cell r="I10">
            <v>6</v>
          </cell>
          <cell r="J10">
            <v>33711</v>
          </cell>
          <cell r="N10" t="str">
            <v>Av Cra. 80 # 8 - 11</v>
          </cell>
          <cell r="O10" t="str">
            <v>Bogotá</v>
          </cell>
          <cell r="P10" t="str">
            <v>luisa.ortiz@idpc.gov.co</v>
          </cell>
          <cell r="S10" t="str">
            <v xml:space="preserve"> Contrato de Prestación de Servicios</v>
          </cell>
          <cell r="T10" t="str">
            <v xml:space="preserve">Servicios Profesionales </v>
          </cell>
          <cell r="U10" t="str">
            <v>Contratación directa</v>
          </cell>
          <cell r="V10" t="str">
            <v>Prestación de Servicios Profesionales y Apoyo</v>
          </cell>
          <cell r="W10" t="str">
            <v>INVERSION</v>
          </cell>
        </row>
        <row r="11">
          <cell r="B11">
            <v>10</v>
          </cell>
          <cell r="C11" t="str">
            <v>202311024000100176E</v>
          </cell>
          <cell r="D11" t="str">
            <v>IDPC-CD-010-2023</v>
          </cell>
          <cell r="E11" t="str">
            <v>CPS-010-2023</v>
          </cell>
          <cell r="F11" t="str">
            <v>ANA LYDA CAMPO AYALA</v>
          </cell>
          <cell r="G11" t="str">
            <v>CC</v>
          </cell>
          <cell r="H11">
            <v>39691050</v>
          </cell>
          <cell r="I11">
            <v>4</v>
          </cell>
          <cell r="J11">
            <v>23671</v>
          </cell>
          <cell r="N11" t="str">
            <v>CL 12B 2-96</v>
          </cell>
          <cell r="O11" t="str">
            <v>Bogotá</v>
          </cell>
          <cell r="P11" t="str">
            <v>ana.campo@idpc.gov.co</v>
          </cell>
          <cell r="S11" t="str">
            <v xml:space="preserve"> Contrato de Prestación de Servicios</v>
          </cell>
          <cell r="T11" t="str">
            <v xml:space="preserve">Servicios Profesionales </v>
          </cell>
          <cell r="U11" t="str">
            <v>Contratación directa</v>
          </cell>
          <cell r="V11" t="str">
            <v>Prestación de Servicios Profesionales y Apoyo</v>
          </cell>
          <cell r="W11" t="str">
            <v>INVERSION</v>
          </cell>
        </row>
        <row r="12">
          <cell r="B12">
            <v>11</v>
          </cell>
          <cell r="C12" t="str">
            <v xml:space="preserve">202311024000100179E </v>
          </cell>
          <cell r="D12" t="str">
            <v>IDPC-CD-011-2023</v>
          </cell>
          <cell r="E12" t="str">
            <v>CPS-011-2023</v>
          </cell>
          <cell r="F12" t="str">
            <v>GERMAN DARIO AVILA MOLINA</v>
          </cell>
          <cell r="G12" t="str">
            <v>CC</v>
          </cell>
          <cell r="H12">
            <v>1049621172</v>
          </cell>
          <cell r="I12">
            <v>2</v>
          </cell>
          <cell r="J12">
            <v>33031</v>
          </cell>
          <cell r="N12" t="str">
            <v>CL 12B 2-96</v>
          </cell>
          <cell r="O12" t="str">
            <v>Bogotá</v>
          </cell>
          <cell r="P12" t="str">
            <v>german.avila@idpc.gov.co</v>
          </cell>
          <cell r="S12" t="str">
            <v xml:space="preserve"> Contrato de Prestación de Servicios</v>
          </cell>
          <cell r="T12" t="str">
            <v xml:space="preserve">Servicios Profesionales </v>
          </cell>
          <cell r="U12" t="str">
            <v>Contratación directa</v>
          </cell>
          <cell r="V12" t="str">
            <v>Prestación de Servicios Profesionales y Apoyo</v>
          </cell>
          <cell r="W12" t="str">
            <v>INVERSION</v>
          </cell>
        </row>
        <row r="13">
          <cell r="B13">
            <v>12</v>
          </cell>
          <cell r="C13" t="str">
            <v xml:space="preserve">202311024000100251E </v>
          </cell>
          <cell r="D13" t="str">
            <v>IDPC-CD-012-2023</v>
          </cell>
          <cell r="E13" t="str">
            <v>CPS-012-2023</v>
          </cell>
          <cell r="F13" t="str">
            <v>ADRIANA BERNAO GUTIERREZ</v>
          </cell>
          <cell r="G13" t="str">
            <v>CC</v>
          </cell>
          <cell r="H13">
            <v>51554132</v>
          </cell>
          <cell r="I13">
            <v>7</v>
          </cell>
          <cell r="J13">
            <v>22145</v>
          </cell>
          <cell r="N13" t="str">
            <v>Carrera 7C No. 146 - 63 Apto 302</v>
          </cell>
          <cell r="O13" t="str">
            <v>Bogotá</v>
          </cell>
          <cell r="P13" t="str">
            <v>adriana.bernao@idpc.gov.co</v>
          </cell>
          <cell r="S13" t="str">
            <v xml:space="preserve"> Contrato de Prestación de Servicios</v>
          </cell>
          <cell r="T13" t="str">
            <v xml:space="preserve">Servicios Profesionales </v>
          </cell>
          <cell r="U13" t="str">
            <v>Contratación directa</v>
          </cell>
          <cell r="V13" t="str">
            <v>Prestación de Servicios Profesionales y Apoyo</v>
          </cell>
          <cell r="W13" t="str">
            <v>INVERSION</v>
          </cell>
        </row>
        <row r="14">
          <cell r="B14">
            <v>13</v>
          </cell>
          <cell r="C14" t="str">
            <v xml:space="preserve">202311024000100271E </v>
          </cell>
          <cell r="D14" t="str">
            <v>IDPC-CD-013-2023</v>
          </cell>
          <cell r="E14" t="str">
            <v>CPS-013-2023</v>
          </cell>
          <cell r="F14" t="str">
            <v xml:space="preserve">JAVIER ENRIQUE MOTTA MORALES </v>
          </cell>
          <cell r="G14" t="str">
            <v>CC</v>
          </cell>
          <cell r="H14">
            <v>1013613361</v>
          </cell>
          <cell r="I14">
            <v>3</v>
          </cell>
          <cell r="J14">
            <v>33060</v>
          </cell>
          <cell r="N14" t="str">
            <v>Calle 8 A sur No. 7 B 39</v>
          </cell>
          <cell r="O14" t="str">
            <v>Bogotá</v>
          </cell>
          <cell r="P14" t="str">
            <v>javier.motta@idpc.gov.co</v>
          </cell>
          <cell r="S14" t="str">
            <v xml:space="preserve"> Contrato de Prestación de Servicios</v>
          </cell>
          <cell r="T14" t="str">
            <v xml:space="preserve">Servicios Profesionales </v>
          </cell>
          <cell r="U14" t="str">
            <v>Contratación directa</v>
          </cell>
          <cell r="V14" t="str">
            <v>Prestación de Servicios Profesionales y Apoyo</v>
          </cell>
          <cell r="W14" t="str">
            <v>INVERSION</v>
          </cell>
        </row>
        <row r="15">
          <cell r="B15">
            <v>14</v>
          </cell>
          <cell r="C15" t="str">
            <v xml:space="preserve">202311024000100018E </v>
          </cell>
          <cell r="D15" t="str">
            <v>IDPC-CD-014-2023</v>
          </cell>
          <cell r="E15" t="str">
            <v>CPS-014-2023</v>
          </cell>
          <cell r="F15" t="str">
            <v>NUBIA STELLA LIZARAZO SIERRA</v>
          </cell>
          <cell r="G15" t="str">
            <v>CC</v>
          </cell>
          <cell r="H15">
            <v>51566749</v>
          </cell>
          <cell r="I15">
            <v>2</v>
          </cell>
          <cell r="J15">
            <v>22187</v>
          </cell>
          <cell r="N15" t="str">
            <v>CL 12B 2-96</v>
          </cell>
          <cell r="O15" t="str">
            <v>Bogotá</v>
          </cell>
          <cell r="P15" t="str">
            <v>nubia.lizarazo@idpc.gov.co</v>
          </cell>
          <cell r="S15" t="str">
            <v xml:space="preserve"> Contrato de Prestación de Servicios</v>
          </cell>
          <cell r="T15" t="str">
            <v xml:space="preserve">Servicios Profesionales </v>
          </cell>
          <cell r="U15" t="str">
            <v>Contratación directa</v>
          </cell>
          <cell r="V15" t="str">
            <v>Prestación de Servicios Profesionales y Apoyo</v>
          </cell>
          <cell r="W15" t="str">
            <v>INVERSION</v>
          </cell>
        </row>
        <row r="16">
          <cell r="B16">
            <v>15</v>
          </cell>
          <cell r="C16" t="str">
            <v>202311024000100190E</v>
          </cell>
          <cell r="D16" t="str">
            <v>IDPC-CD-015-2023</v>
          </cell>
          <cell r="E16" t="str">
            <v>CPS-015-2023</v>
          </cell>
          <cell r="F16" t="str">
            <v>NUBIA NAYIBE VELASCO CALVO</v>
          </cell>
          <cell r="G16" t="str">
            <v>CC</v>
          </cell>
          <cell r="H16">
            <v>52046556</v>
          </cell>
          <cell r="I16">
            <v>0</v>
          </cell>
          <cell r="J16">
            <v>25800</v>
          </cell>
          <cell r="N16" t="str">
            <v>Diagonal 159 B 14 A 40 interior 20 Apto 301</v>
          </cell>
          <cell r="O16" t="str">
            <v>Bogotá</v>
          </cell>
          <cell r="P16" t="str">
            <v>nubia.velasco@idpc.gov.co</v>
          </cell>
          <cell r="S16" t="str">
            <v xml:space="preserve"> Contrato de Prestación de Servicios</v>
          </cell>
          <cell r="T16" t="str">
            <v xml:space="preserve">Servicios Profesionales </v>
          </cell>
          <cell r="U16" t="str">
            <v>Contratación directa</v>
          </cell>
          <cell r="V16" t="str">
            <v>Prestación de Servicios Profesionales y Apoyo</v>
          </cell>
          <cell r="W16" t="str">
            <v>INVERSION</v>
          </cell>
        </row>
        <row r="17">
          <cell r="B17">
            <v>16</v>
          </cell>
          <cell r="C17" t="str">
            <v xml:space="preserve">202311024000100166E </v>
          </cell>
          <cell r="D17" t="str">
            <v>IDPC-CD-016-2023</v>
          </cell>
          <cell r="E17" t="str">
            <v>CPS-016-2023</v>
          </cell>
          <cell r="F17" t="str">
            <v>MONICA MARIA MERCADO DIAZ</v>
          </cell>
          <cell r="G17" t="str">
            <v>CC</v>
          </cell>
          <cell r="H17">
            <v>52409642</v>
          </cell>
          <cell r="I17">
            <v>5</v>
          </cell>
          <cell r="J17">
            <v>28995</v>
          </cell>
          <cell r="N17" t="str">
            <v>Calle 122 47 67 apto 502</v>
          </cell>
          <cell r="O17" t="str">
            <v>Bogotá</v>
          </cell>
          <cell r="P17" t="str">
            <v>monica.mercado@idpc.gov.co</v>
          </cell>
          <cell r="S17" t="str">
            <v xml:space="preserve"> Contrato de Prestación de Servicios</v>
          </cell>
          <cell r="T17" t="str">
            <v xml:space="preserve">Servicios Profesionales </v>
          </cell>
          <cell r="U17" t="str">
            <v>Contratación directa</v>
          </cell>
          <cell r="V17" t="str">
            <v>Prestación de Servicios Profesionales y Apoyo</v>
          </cell>
          <cell r="W17" t="str">
            <v>INVERSION</v>
          </cell>
        </row>
        <row r="18">
          <cell r="B18">
            <v>17</v>
          </cell>
          <cell r="C18" t="str">
            <v xml:space="preserve">202311024000100214E </v>
          </cell>
          <cell r="D18" t="str">
            <v>IDPC-CD-017-2023</v>
          </cell>
          <cell r="E18" t="str">
            <v>CPS-017-2023</v>
          </cell>
          <cell r="F18" t="str">
            <v>MARÍA JOSÉ ECHEVERRI URIBE</v>
          </cell>
          <cell r="G18" t="str">
            <v>CC</v>
          </cell>
          <cell r="H18">
            <v>52451249</v>
          </cell>
          <cell r="I18">
            <v>0</v>
          </cell>
          <cell r="J18">
            <v>28671</v>
          </cell>
          <cell r="N18" t="str">
            <v>Calle 64 # 1-20 Interior 3 Apt 001</v>
          </cell>
          <cell r="O18" t="str">
            <v>Bogotá</v>
          </cell>
          <cell r="P18" t="str">
            <v>coleccionmuseodebogota@idpc.gov.co</v>
          </cell>
          <cell r="S18" t="str">
            <v xml:space="preserve"> Contrato de Prestación de Servicios</v>
          </cell>
          <cell r="T18" t="str">
            <v xml:space="preserve">Servicios Profesionales </v>
          </cell>
          <cell r="U18" t="str">
            <v>Contratación directa</v>
          </cell>
          <cell r="V18" t="str">
            <v>Prestación de Servicios Profesionales y Apoyo</v>
          </cell>
          <cell r="W18" t="str">
            <v>INVERSION</v>
          </cell>
        </row>
        <row r="19">
          <cell r="B19">
            <v>18</v>
          </cell>
          <cell r="C19" t="str">
            <v xml:space="preserve">202311024000100071E </v>
          </cell>
          <cell r="D19" t="str">
            <v>IDPC-CD-018-2023</v>
          </cell>
          <cell r="E19" t="str">
            <v>CPS-018-2023</v>
          </cell>
          <cell r="F19" t="str">
            <v>SANDRA YANETH ROMO BENAVIDES</v>
          </cell>
          <cell r="G19" t="str">
            <v>CC</v>
          </cell>
          <cell r="H19">
            <v>52991321</v>
          </cell>
          <cell r="I19">
            <v>1</v>
          </cell>
          <cell r="J19">
            <v>30340</v>
          </cell>
          <cell r="N19" t="str">
            <v>Casa 17b, agrupación altos de potosí, vereda Santa Isabel de Potosí</v>
          </cell>
          <cell r="O19" t="str">
            <v>Bogotá</v>
          </cell>
          <cell r="P19" t="str">
            <v>sandra.rueda@idpc.gov.co</v>
          </cell>
          <cell r="S19" t="str">
            <v xml:space="preserve"> Contrato de Prestación de Servicios</v>
          </cell>
          <cell r="T19" t="str">
            <v xml:space="preserve">Servicios Profesionales </v>
          </cell>
          <cell r="U19" t="str">
            <v>Contratación directa</v>
          </cell>
          <cell r="V19" t="str">
            <v>Prestación de Servicios Profesionales y Apoyo</v>
          </cell>
          <cell r="W19" t="str">
            <v>INVERSION</v>
          </cell>
        </row>
        <row r="20">
          <cell r="B20">
            <v>19</v>
          </cell>
          <cell r="C20" t="str">
            <v xml:space="preserve">202311024000100209E </v>
          </cell>
          <cell r="D20" t="str">
            <v>IDPC-CD-019-2023</v>
          </cell>
          <cell r="E20" t="str">
            <v>CPS-019-2023</v>
          </cell>
          <cell r="F20" t="str">
            <v>JENNY ALEJANDRA ROMERO GONZÁLEZ</v>
          </cell>
          <cell r="G20" t="str">
            <v>CC</v>
          </cell>
          <cell r="H20">
            <v>1026567243</v>
          </cell>
          <cell r="I20">
            <v>2</v>
          </cell>
          <cell r="J20">
            <v>33387</v>
          </cell>
          <cell r="N20" t="str">
            <v>Cra 2 #16a-38 torre 1 apto 604</v>
          </cell>
          <cell r="O20" t="str">
            <v>Bogotá</v>
          </cell>
          <cell r="P20" t="str">
            <v>educacionmdb@idpc.gov.co</v>
          </cell>
          <cell r="S20" t="str">
            <v xml:space="preserve"> Contrato de Prestación de Servicios</v>
          </cell>
          <cell r="T20" t="str">
            <v xml:space="preserve">Servicios Profesionales </v>
          </cell>
          <cell r="U20" t="str">
            <v>Contratación directa</v>
          </cell>
          <cell r="V20" t="str">
            <v>Prestación de Servicios Profesionales y Apoyo</v>
          </cell>
          <cell r="W20" t="str">
            <v>INVERSION</v>
          </cell>
        </row>
        <row r="21">
          <cell r="B21">
            <v>20</v>
          </cell>
          <cell r="C21" t="str">
            <v xml:space="preserve">202311024000100002E </v>
          </cell>
          <cell r="D21" t="str">
            <v>IDPC-CD-020-2023</v>
          </cell>
          <cell r="E21" t="str">
            <v>CPS-020-2023</v>
          </cell>
          <cell r="F21" t="str">
            <v>JUAN CARLOS ALVARADO PEÑA</v>
          </cell>
          <cell r="G21" t="str">
            <v>CC</v>
          </cell>
          <cell r="H21">
            <v>79734158</v>
          </cell>
          <cell r="I21">
            <v>2</v>
          </cell>
          <cell r="J21">
            <v>27265</v>
          </cell>
          <cell r="N21" t="str">
            <v>Carrera 1 F NUMERO 48 U 27 SUR</v>
          </cell>
          <cell r="O21" t="str">
            <v>Bogotá</v>
          </cell>
          <cell r="P21" t="str">
            <v>juan.saenz@idpc.gov.co</v>
          </cell>
          <cell r="S21" t="str">
            <v xml:space="preserve"> Contrato de Prestación de Servicios</v>
          </cell>
          <cell r="T21" t="str">
            <v xml:space="preserve">Servicios Profesionales </v>
          </cell>
          <cell r="U21" t="str">
            <v>Contratación directa</v>
          </cell>
          <cell r="V21" t="str">
            <v>Prestación de Servicios Profesionales y Apoyo</v>
          </cell>
          <cell r="W21" t="str">
            <v>INVERSION</v>
          </cell>
        </row>
        <row r="22">
          <cell r="B22">
            <v>21</v>
          </cell>
          <cell r="C22" t="str">
            <v xml:space="preserve">202311024000100070E </v>
          </cell>
          <cell r="D22" t="str">
            <v>IDPC-CD-021-2023</v>
          </cell>
          <cell r="E22" t="str">
            <v>CPS-021-2023</v>
          </cell>
          <cell r="F22" t="str">
            <v>SHIRLEY JIMENEZ CHAVES</v>
          </cell>
          <cell r="G22" t="str">
            <v>CC</v>
          </cell>
          <cell r="H22">
            <v>52166193</v>
          </cell>
          <cell r="I22">
            <v>5</v>
          </cell>
          <cell r="J22">
            <v>26650</v>
          </cell>
          <cell r="N22" t="str">
            <v>Carrera 9a A Número 3A - 85 sur Bloque 3 Apto 102</v>
          </cell>
          <cell r="O22" t="str">
            <v>Bogotá</v>
          </cell>
          <cell r="P22" t="str">
            <v>shirley.jimenez@idpc.gov.co</v>
          </cell>
          <cell r="S22" t="str">
            <v xml:space="preserve"> Contrato de Prestación de Servicios</v>
          </cell>
          <cell r="T22" t="str">
            <v>Servicios Apoyo a la Gestion</v>
          </cell>
          <cell r="U22" t="str">
            <v>Contratación directa</v>
          </cell>
          <cell r="V22" t="str">
            <v>Prestación de Servicios Profesionales y Apoyo</v>
          </cell>
          <cell r="W22" t="str">
            <v>INVERSION</v>
          </cell>
        </row>
        <row r="23">
          <cell r="B23">
            <v>22</v>
          </cell>
          <cell r="C23" t="str">
            <v>202311024000100059E</v>
          </cell>
          <cell r="D23" t="str">
            <v>IDPC-CD-022-2023</v>
          </cell>
          <cell r="E23" t="str">
            <v>CPS-022-2023</v>
          </cell>
          <cell r="F23" t="str">
            <v>CARLOS HERNANDO SANDOVAL MORA</v>
          </cell>
          <cell r="G23" t="str">
            <v>CC</v>
          </cell>
          <cell r="H23">
            <v>79852849</v>
          </cell>
          <cell r="I23">
            <v>9</v>
          </cell>
          <cell r="J23">
            <v>28243</v>
          </cell>
          <cell r="N23" t="str">
            <v>Calle 61B No 91A-65</v>
          </cell>
          <cell r="O23" t="str">
            <v>Bogotá</v>
          </cell>
          <cell r="P23" t="str">
            <v>carlos.sandoval@idpc.gov.co</v>
          </cell>
          <cell r="S23" t="str">
            <v xml:space="preserve"> Contrato de Prestación de Servicios</v>
          </cell>
          <cell r="T23" t="str">
            <v xml:space="preserve">Servicios Profesionales </v>
          </cell>
          <cell r="U23" t="str">
            <v>Contratación directa</v>
          </cell>
          <cell r="V23" t="str">
            <v>Prestación de Servicios Profesionales y Apoyo</v>
          </cell>
          <cell r="W23" t="str">
            <v>INVERSION</v>
          </cell>
        </row>
        <row r="24">
          <cell r="B24">
            <v>23</v>
          </cell>
          <cell r="C24" t="str">
            <v>202311024000100268E</v>
          </cell>
          <cell r="D24" t="str">
            <v>IDPC-CD-023-2023</v>
          </cell>
          <cell r="E24" t="str">
            <v>CPS-023-2023</v>
          </cell>
          <cell r="F24" t="str">
            <v>KRISTHIAM CARRIZOSA</v>
          </cell>
          <cell r="G24" t="str">
            <v>CC</v>
          </cell>
          <cell r="H24">
            <v>80055570</v>
          </cell>
          <cell r="I24">
            <v>4</v>
          </cell>
          <cell r="J24">
            <v>28875</v>
          </cell>
          <cell r="N24" t="str">
            <v>CARRERA 29 C No. 11 A 24 SUR</v>
          </cell>
          <cell r="O24" t="str">
            <v>Bogotá</v>
          </cell>
          <cell r="P24" t="str">
            <v>kristhiam.carrizosa@idpc.gov.co</v>
          </cell>
          <cell r="S24" t="str">
            <v xml:space="preserve"> Contrato de Prestación de Servicios</v>
          </cell>
          <cell r="T24" t="str">
            <v>Servicios Apoyo a la Gestion</v>
          </cell>
          <cell r="U24" t="str">
            <v>Contratación directa</v>
          </cell>
          <cell r="V24" t="str">
            <v>Prestación de Servicios Profesionales y Apoyo</v>
          </cell>
          <cell r="W24" t="str">
            <v>INVERSION</v>
          </cell>
        </row>
        <row r="25">
          <cell r="B25">
            <v>24</v>
          </cell>
          <cell r="C25" t="str">
            <v xml:space="preserve">202311024000100164E </v>
          </cell>
          <cell r="D25" t="str">
            <v>IDPC-CD-024-2023</v>
          </cell>
          <cell r="E25" t="str">
            <v>CPS-024-2023</v>
          </cell>
          <cell r="F25" t="str">
            <v>DIANA SOPHIA RAYO TORRES</v>
          </cell>
          <cell r="G25" t="str">
            <v>CC</v>
          </cell>
          <cell r="H25">
            <v>1026284562</v>
          </cell>
          <cell r="I25">
            <v>1</v>
          </cell>
          <cell r="J25">
            <v>34150</v>
          </cell>
          <cell r="N25" t="str">
            <v>Carrera 7 No. 26 - 62</v>
          </cell>
          <cell r="O25" t="str">
            <v>Bogotá</v>
          </cell>
          <cell r="P25" t="str">
            <v>diana.rayo@idpc.gov.co</v>
          </cell>
          <cell r="S25" t="str">
            <v xml:space="preserve"> Contrato de Prestación de Servicios</v>
          </cell>
          <cell r="T25" t="str">
            <v xml:space="preserve">Servicios Profesionales </v>
          </cell>
          <cell r="U25" t="str">
            <v>Contratación directa</v>
          </cell>
          <cell r="V25" t="str">
            <v>Prestación de Servicios Profesionales y Apoyo</v>
          </cell>
          <cell r="W25" t="str">
            <v>INVERSION</v>
          </cell>
        </row>
        <row r="26">
          <cell r="B26">
            <v>25</v>
          </cell>
          <cell r="C26" t="str">
            <v xml:space="preserve">202311024000100252E </v>
          </cell>
          <cell r="D26" t="str">
            <v>IDPC-CD-025-2023</v>
          </cell>
          <cell r="E26" t="str">
            <v>CPS-025-2023</v>
          </cell>
          <cell r="F26" t="str">
            <v>HENRY HERRERA</v>
          </cell>
          <cell r="G26" t="str">
            <v>CC</v>
          </cell>
          <cell r="H26">
            <v>79107951</v>
          </cell>
          <cell r="I26">
            <v>8</v>
          </cell>
          <cell r="J26">
            <v>22456</v>
          </cell>
          <cell r="N26" t="str">
            <v>calle 70 C No. 104 C 39</v>
          </cell>
          <cell r="O26" t="str">
            <v>Bogotá</v>
          </cell>
          <cell r="P26" t="str">
            <v>henry.herrera@idpc.gov.co</v>
          </cell>
          <cell r="S26" t="str">
            <v xml:space="preserve"> Contrato de Prestación de Servicios</v>
          </cell>
          <cell r="T26" t="str">
            <v xml:space="preserve">Servicios Profesionales </v>
          </cell>
          <cell r="U26" t="str">
            <v>Contratación directa</v>
          </cell>
          <cell r="V26" t="str">
            <v>Prestación de Servicios Profesionales y Apoyo</v>
          </cell>
          <cell r="W26" t="str">
            <v>INVERSION</v>
          </cell>
        </row>
        <row r="27">
          <cell r="B27">
            <v>26</v>
          </cell>
          <cell r="C27" t="str">
            <v xml:space="preserve">202311024000100095E </v>
          </cell>
          <cell r="D27" t="str">
            <v>IDPC-CD-026-2023</v>
          </cell>
          <cell r="E27" t="str">
            <v>CPS-026-2023</v>
          </cell>
          <cell r="F27" t="str">
            <v>DIANA MARCELA PARADA MENDIVELSO</v>
          </cell>
          <cell r="G27" t="str">
            <v>CC</v>
          </cell>
          <cell r="H27">
            <v>52735980</v>
          </cell>
          <cell r="I27">
            <v>7</v>
          </cell>
          <cell r="J27">
            <v>30666</v>
          </cell>
          <cell r="N27" t="str">
            <v>TRANSVERSAL 6C ESTE NO. 33-35 SUR</v>
          </cell>
          <cell r="O27" t="str">
            <v>Bogotá</v>
          </cell>
          <cell r="P27" t="str">
            <v>marcela.parada@idpc.gov.co</v>
          </cell>
          <cell r="S27" t="str">
            <v xml:space="preserve"> Contrato de Prestación de Servicios</v>
          </cell>
          <cell r="T27" t="str">
            <v xml:space="preserve">Servicios Profesionales </v>
          </cell>
          <cell r="U27" t="str">
            <v>Contratación directa</v>
          </cell>
          <cell r="V27" t="str">
            <v>Prestación de Servicios Profesionales y Apoyo</v>
          </cell>
          <cell r="W27" t="str">
            <v>INVERSION</v>
          </cell>
        </row>
        <row r="28">
          <cell r="B28">
            <v>27</v>
          </cell>
          <cell r="C28" t="str">
            <v xml:space="preserve">202311024000100122E </v>
          </cell>
          <cell r="D28" t="str">
            <v>IDPC-CD-027-2023</v>
          </cell>
          <cell r="E28" t="str">
            <v>CPS-027-2023</v>
          </cell>
          <cell r="F28" t="str">
            <v>YANESSA MARIANE LILCHYN PEÑA</v>
          </cell>
          <cell r="G28" t="str">
            <v>CC</v>
          </cell>
          <cell r="H28">
            <v>1016063613</v>
          </cell>
          <cell r="I28">
            <v>4</v>
          </cell>
          <cell r="J28">
            <v>34378</v>
          </cell>
          <cell r="N28" t="str">
            <v>CLL 22 J #119A - 41</v>
          </cell>
          <cell r="O28" t="str">
            <v>Bogotá</v>
          </cell>
          <cell r="P28" t="str">
            <v>yanessa.lilchyn@idpc.gov.co</v>
          </cell>
          <cell r="S28" t="str">
            <v xml:space="preserve"> Contrato de Prestación de Servicios</v>
          </cell>
          <cell r="T28" t="str">
            <v xml:space="preserve">Servicios Profesionales </v>
          </cell>
          <cell r="U28" t="str">
            <v>Contratación directa</v>
          </cell>
          <cell r="V28" t="str">
            <v>Prestación de Servicios Profesionales y Apoyo</v>
          </cell>
          <cell r="W28" t="str">
            <v>INVERSION</v>
          </cell>
        </row>
        <row r="29">
          <cell r="B29">
            <v>28</v>
          </cell>
          <cell r="C29" t="str">
            <v xml:space="preserve">202311024000100101E </v>
          </cell>
          <cell r="D29" t="str">
            <v>IDPC-CD-028-2023</v>
          </cell>
          <cell r="E29" t="str">
            <v>CPS-028-2023</v>
          </cell>
          <cell r="F29" t="str">
            <v>ADRIANA MORENO HURTADO</v>
          </cell>
          <cell r="G29" t="str">
            <v>CC</v>
          </cell>
          <cell r="H29">
            <v>52903579</v>
          </cell>
          <cell r="I29">
            <v>7</v>
          </cell>
          <cell r="J29">
            <v>30142</v>
          </cell>
          <cell r="N29" t="str">
            <v>Calle 35 Sur No. 52-36</v>
          </cell>
          <cell r="O29" t="str">
            <v>Bogotá</v>
          </cell>
          <cell r="P29" t="str">
            <v>adriana.moreno@idpc.gov.co</v>
          </cell>
          <cell r="S29" t="str">
            <v xml:space="preserve"> Contrato de Prestación de Servicios</v>
          </cell>
          <cell r="T29" t="str">
            <v xml:space="preserve">Servicios Profesionales </v>
          </cell>
          <cell r="U29" t="str">
            <v>Contratación directa</v>
          </cell>
          <cell r="V29" t="str">
            <v>Prestación de Servicios Profesionales y Apoyo</v>
          </cell>
          <cell r="W29" t="str">
            <v>INVERSION</v>
          </cell>
        </row>
        <row r="30">
          <cell r="B30">
            <v>29</v>
          </cell>
          <cell r="C30" t="str">
            <v xml:space="preserve">202311024000100103E </v>
          </cell>
          <cell r="D30" t="str">
            <v>IDPC-CD-029-2023</v>
          </cell>
          <cell r="E30" t="str">
            <v>CPS-029-2023</v>
          </cell>
          <cell r="F30" t="str">
            <v>HELENA MARÍA FERNÁNDEZ SARMIENTO</v>
          </cell>
          <cell r="G30" t="str">
            <v>CC</v>
          </cell>
          <cell r="H30">
            <v>1070304709</v>
          </cell>
          <cell r="I30">
            <v>4</v>
          </cell>
          <cell r="J30">
            <v>32264</v>
          </cell>
          <cell r="N30" t="str">
            <v>Carrera 11D # 123 - 41 Apartamento 102 Interior 4</v>
          </cell>
          <cell r="O30" t="str">
            <v>Bogotá</v>
          </cell>
          <cell r="P30" t="str">
            <v>helena.fernandez@idpc.gov.co</v>
          </cell>
          <cell r="S30" t="str">
            <v xml:space="preserve"> Contrato de Prestación de Servicios</v>
          </cell>
          <cell r="T30" t="str">
            <v xml:space="preserve">Servicios Profesionales </v>
          </cell>
          <cell r="U30" t="str">
            <v>Contratación directa</v>
          </cell>
          <cell r="V30" t="str">
            <v>Prestación de Servicios Profesionales y Apoyo</v>
          </cell>
          <cell r="W30" t="str">
            <v>INVERSION</v>
          </cell>
        </row>
        <row r="31">
          <cell r="B31">
            <v>30</v>
          </cell>
          <cell r="C31" t="str">
            <v xml:space="preserve">202311024000100065E </v>
          </cell>
          <cell r="D31" t="str">
            <v>IDPC-CD-030-2023</v>
          </cell>
          <cell r="E31" t="str">
            <v>CPS-030-2023</v>
          </cell>
          <cell r="F31" t="str">
            <v>DIEGO ALEJANDRO JARAMILLO MUÑOZ
JUAN CAMILO PAMPLONA SALAZAR</v>
          </cell>
          <cell r="G31" t="str">
            <v>CC
CC</v>
          </cell>
          <cell r="H31" t="str">
            <v>1019035109
1016017976</v>
          </cell>
          <cell r="I31" t="str">
            <v>5
7</v>
          </cell>
          <cell r="J31" t="str">
            <v>19/07/1989
06/03/1989</v>
          </cell>
          <cell r="K31" t="str">
            <v>No Aplica</v>
          </cell>
          <cell r="L31" t="str">
            <v>No Aplica</v>
          </cell>
          <cell r="M31" t="str">
            <v>No Aplica</v>
          </cell>
          <cell r="N31" t="str">
            <v>Carrera 15 #135-25</v>
          </cell>
          <cell r="O31" t="str">
            <v>Bogotá</v>
          </cell>
          <cell r="P31" t="str">
            <v>juan.pamplona@idpc.gov.co</v>
          </cell>
          <cell r="S31" t="str">
            <v xml:space="preserve"> Contrato de Prestación de Servicios</v>
          </cell>
          <cell r="T31" t="str">
            <v xml:space="preserve">Servicios Profesionales </v>
          </cell>
          <cell r="U31" t="str">
            <v>Contratación directa</v>
          </cell>
          <cell r="V31" t="str">
            <v>Prestación de Servicios Profesionales y Apoyo</v>
          </cell>
          <cell r="W31" t="str">
            <v>INVERSION</v>
          </cell>
        </row>
        <row r="32">
          <cell r="B32">
            <v>31</v>
          </cell>
          <cell r="C32" t="str">
            <v xml:space="preserve">202311024000100080E </v>
          </cell>
          <cell r="D32" t="str">
            <v>IDPC-CD-031-2023</v>
          </cell>
          <cell r="E32" t="str">
            <v>CPS-031-2023</v>
          </cell>
          <cell r="F32" t="str">
            <v>DAVID LEONARDO GOMEZ MANRIQUE</v>
          </cell>
          <cell r="G32" t="str">
            <v>CC</v>
          </cell>
          <cell r="H32">
            <v>80070272</v>
          </cell>
          <cell r="I32">
            <v>7</v>
          </cell>
          <cell r="J32">
            <v>29761</v>
          </cell>
          <cell r="N32" t="str">
            <v>Calle 46#3-35 apto. 410</v>
          </cell>
          <cell r="O32" t="str">
            <v>Bogotá</v>
          </cell>
          <cell r="P32" t="str">
            <v>david.gomez@idpc.gov.co</v>
          </cell>
          <cell r="S32" t="str">
            <v xml:space="preserve"> Contrato de Prestación de Servicios</v>
          </cell>
          <cell r="T32" t="str">
            <v xml:space="preserve">Servicios Profesionales </v>
          </cell>
          <cell r="U32" t="str">
            <v>Contratación directa</v>
          </cell>
          <cell r="V32" t="str">
            <v>Prestación de Servicios Profesionales y Apoyo</v>
          </cell>
          <cell r="W32" t="str">
            <v>INVERSION</v>
          </cell>
        </row>
        <row r="33">
          <cell r="B33">
            <v>32</v>
          </cell>
          <cell r="C33" t="str">
            <v xml:space="preserve">202311024000100272E </v>
          </cell>
          <cell r="D33" t="str">
            <v>IDPC-CD-032-2023</v>
          </cell>
          <cell r="E33" t="str">
            <v>CPS-032-2023</v>
          </cell>
          <cell r="F33" t="str">
            <v>SANDRA CAROLINA DIAZ GAMEZ</v>
          </cell>
          <cell r="G33" t="str">
            <v>CC</v>
          </cell>
          <cell r="H33">
            <v>1018468154</v>
          </cell>
          <cell r="I33">
            <v>1</v>
          </cell>
          <cell r="J33">
            <v>34518</v>
          </cell>
          <cell r="N33" t="str">
            <v>Carrera 5B No. 91-54 sur</v>
          </cell>
          <cell r="O33" t="str">
            <v>Bogotá</v>
          </cell>
          <cell r="P33" t="str">
            <v>sandra.diaz@idpc.gov.co</v>
          </cell>
          <cell r="S33" t="str">
            <v xml:space="preserve"> Contrato de Prestación de Servicios</v>
          </cell>
          <cell r="T33" t="str">
            <v xml:space="preserve">Servicios Profesionales </v>
          </cell>
          <cell r="U33" t="str">
            <v>Contratación directa</v>
          </cell>
          <cell r="V33" t="str">
            <v>Prestación de Servicios Profesionales y Apoyo</v>
          </cell>
          <cell r="W33" t="str">
            <v>INVERSION</v>
          </cell>
        </row>
        <row r="34">
          <cell r="B34">
            <v>33</v>
          </cell>
          <cell r="C34" t="str">
            <v xml:space="preserve">202311024000100060E </v>
          </cell>
          <cell r="D34" t="str">
            <v>IDPC-CD-033-2023</v>
          </cell>
          <cell r="E34" t="str">
            <v>CPS-033-2023</v>
          </cell>
          <cell r="F34" t="str">
            <v>CARLOS MIGUEL ROMAN GARCES</v>
          </cell>
          <cell r="G34" t="str">
            <v>CC</v>
          </cell>
          <cell r="H34">
            <v>16936494</v>
          </cell>
          <cell r="I34">
            <v>0</v>
          </cell>
          <cell r="J34">
            <v>29979</v>
          </cell>
          <cell r="N34" t="str">
            <v>Carrera 116 no. 77-85 Int 13 Apto 208</v>
          </cell>
          <cell r="O34" t="str">
            <v>Bogotá</v>
          </cell>
          <cell r="P34" t="str">
            <v>carlos.roman@idpc.gov.co</v>
          </cell>
          <cell r="S34" t="str">
            <v xml:space="preserve"> Contrato de Prestación de Servicios</v>
          </cell>
          <cell r="T34" t="str">
            <v xml:space="preserve">Servicios Profesionales </v>
          </cell>
          <cell r="U34" t="str">
            <v>Contratación directa</v>
          </cell>
          <cell r="V34" t="str">
            <v>Prestación de Servicios Profesionales y Apoyo</v>
          </cell>
          <cell r="W34" t="str">
            <v>INVERSION</v>
          </cell>
        </row>
        <row r="35">
          <cell r="B35">
            <v>34</v>
          </cell>
          <cell r="C35" t="str">
            <v xml:space="preserve">202311024000100246E </v>
          </cell>
          <cell r="D35" t="str">
            <v>IDPC-CD-034-2023</v>
          </cell>
          <cell r="E35" t="str">
            <v>CPS-034-2023</v>
          </cell>
          <cell r="F35" t="str">
            <v>JUAN CARLOS VARGAS FRANCO</v>
          </cell>
          <cell r="G35" t="str">
            <v>CC</v>
          </cell>
          <cell r="H35">
            <v>74083581</v>
          </cell>
          <cell r="I35">
            <v>2</v>
          </cell>
          <cell r="J35">
            <v>30809</v>
          </cell>
          <cell r="N35" t="str">
            <v>Carrera 7a 41-20 aprt 304</v>
          </cell>
          <cell r="O35" t="str">
            <v>Bogotá</v>
          </cell>
          <cell r="P35" t="str">
            <v>juan.vargas@idpc.gov.co</v>
          </cell>
          <cell r="S35" t="str">
            <v xml:space="preserve"> Contrato de Prestación de Servicios</v>
          </cell>
          <cell r="T35" t="str">
            <v>Servicios Apoyo a la Gestion</v>
          </cell>
          <cell r="U35" t="str">
            <v>Contratación directa</v>
          </cell>
          <cell r="V35" t="str">
            <v>Prestación de Servicios Profesionales y Apoyo</v>
          </cell>
          <cell r="W35" t="str">
            <v>INVERSION</v>
          </cell>
        </row>
        <row r="36">
          <cell r="B36">
            <v>35</v>
          </cell>
          <cell r="C36" t="str">
            <v xml:space="preserve">202311024000100223E </v>
          </cell>
          <cell r="D36" t="str">
            <v>IDPC-CD-035-2023</v>
          </cell>
          <cell r="E36" t="str">
            <v>CPS-035-2023</v>
          </cell>
          <cell r="F36" t="str">
            <v>MARIA SORANY VARGAS AGUIRRE</v>
          </cell>
          <cell r="G36" t="str">
            <v>CC</v>
          </cell>
          <cell r="H36">
            <v>1026560068</v>
          </cell>
          <cell r="I36">
            <v>8</v>
          </cell>
          <cell r="J36">
            <v>32590</v>
          </cell>
          <cell r="N36" t="str">
            <v>CL 12B 2-96</v>
          </cell>
          <cell r="O36" t="str">
            <v>Bogotá</v>
          </cell>
          <cell r="P36" t="str">
            <v>MCA@idpc.gov.co</v>
          </cell>
          <cell r="S36" t="str">
            <v xml:space="preserve"> Contrato de Prestación de Servicios</v>
          </cell>
          <cell r="T36" t="str">
            <v>Servicios Apoyo a la Gestion</v>
          </cell>
          <cell r="U36" t="str">
            <v>Contratación directa</v>
          </cell>
          <cell r="V36" t="str">
            <v>Prestación de Servicios Profesionales y Apoyo</v>
          </cell>
          <cell r="W36" t="str">
            <v>INVERSION</v>
          </cell>
        </row>
        <row r="37">
          <cell r="B37">
            <v>36</v>
          </cell>
          <cell r="C37" t="str">
            <v xml:space="preserve">202311024000100229E </v>
          </cell>
          <cell r="D37" t="str">
            <v>IDPC-CD-036-2023</v>
          </cell>
          <cell r="E37" t="str">
            <v>CPS-036-2023</v>
          </cell>
          <cell r="F37" t="str">
            <v>MARÍA FERNANDA ÁNGEL GONZALEZ</v>
          </cell>
          <cell r="G37" t="str">
            <v>CC</v>
          </cell>
          <cell r="H37">
            <v>1018465219</v>
          </cell>
          <cell r="I37">
            <v>8</v>
          </cell>
          <cell r="J37">
            <v>34405</v>
          </cell>
          <cell r="N37" t="str">
            <v>Cra 82 A N° 6 - 16 Interior 2 Apto 206 - Tabakú</v>
          </cell>
          <cell r="O37" t="str">
            <v>Bogotá</v>
          </cell>
          <cell r="P37" t="str">
            <v>maria.angel@idpc.gov.co</v>
          </cell>
          <cell r="S37" t="str">
            <v xml:space="preserve"> Contrato de Prestación de Servicios</v>
          </cell>
          <cell r="T37" t="str">
            <v xml:space="preserve">Servicios Profesionales </v>
          </cell>
          <cell r="U37" t="str">
            <v>Contratación directa</v>
          </cell>
          <cell r="V37" t="str">
            <v>Prestación de Servicios Profesionales y Apoyo</v>
          </cell>
          <cell r="W37" t="str">
            <v>INVERSION</v>
          </cell>
        </row>
        <row r="38">
          <cell r="B38">
            <v>37</v>
          </cell>
          <cell r="C38" t="str">
            <v xml:space="preserve">202311024000100234E </v>
          </cell>
          <cell r="D38" t="str">
            <v>IDPC-CD-037-2023</v>
          </cell>
          <cell r="E38" t="str">
            <v>CPS-037-2023</v>
          </cell>
          <cell r="F38" t="str">
            <v>TATIANA DEL PILAR DUEÑAS GUTIERREZ</v>
          </cell>
          <cell r="G38" t="str">
            <v>CC</v>
          </cell>
          <cell r="H38">
            <v>52778993</v>
          </cell>
          <cell r="I38">
            <v>7</v>
          </cell>
          <cell r="J38">
            <v>30593</v>
          </cell>
          <cell r="N38" t="str">
            <v>Cra 58 d No 131 - 68</v>
          </cell>
          <cell r="O38" t="str">
            <v>Bogotá</v>
          </cell>
          <cell r="P38" t="str">
            <v>tatiana.duenas@idpc.gov.co</v>
          </cell>
          <cell r="S38" t="str">
            <v xml:space="preserve"> Contrato de Prestación de Servicios</v>
          </cell>
          <cell r="T38" t="str">
            <v xml:space="preserve">Servicios Profesionales </v>
          </cell>
          <cell r="U38" t="str">
            <v>Contratación directa</v>
          </cell>
          <cell r="V38" t="str">
            <v>Prestación de Servicios Profesionales y Apoyo</v>
          </cell>
          <cell r="W38" t="str">
            <v>INVERSION</v>
          </cell>
        </row>
        <row r="39">
          <cell r="B39">
            <v>38</v>
          </cell>
          <cell r="C39" t="str">
            <v xml:space="preserve">202311024000100052E </v>
          </cell>
          <cell r="D39" t="str">
            <v>IDPC-CD-038-2023</v>
          </cell>
          <cell r="E39" t="str">
            <v>CPS-038-2023</v>
          </cell>
          <cell r="F39" t="str">
            <v>JHON EDISSON GUAUQUE DUEÑAS
OSCAR GIOVANNY CONTRERAS NOVOA</v>
          </cell>
          <cell r="G39" t="str">
            <v>CC
CC</v>
          </cell>
          <cell r="H39" t="str">
            <v>1033731630
11413532</v>
          </cell>
          <cell r="I39" t="str">
            <v>8
1</v>
          </cell>
          <cell r="J39" t="str">
            <v>14/03/1991
7/03/1984</v>
          </cell>
          <cell r="N39" t="str">
            <v>CALLE44 59 60</v>
          </cell>
          <cell r="O39" t="str">
            <v>Bogotá</v>
          </cell>
          <cell r="P39" t="str">
            <v>oscar.contreras@idpc.gov.co</v>
          </cell>
          <cell r="S39" t="str">
            <v xml:space="preserve"> Contrato de Prestación de Servicios</v>
          </cell>
          <cell r="T39" t="str">
            <v xml:space="preserve">Servicios Profesionales </v>
          </cell>
          <cell r="U39" t="str">
            <v>Contratación directa</v>
          </cell>
          <cell r="V39" t="str">
            <v>Prestación de Servicios Profesionales y Apoyo</v>
          </cell>
          <cell r="W39" t="str">
            <v>INVERSION</v>
          </cell>
        </row>
        <row r="40">
          <cell r="B40">
            <v>39</v>
          </cell>
          <cell r="C40" t="str">
            <v>202311024000100037E</v>
          </cell>
          <cell r="D40" t="str">
            <v>IDPC-CD-039-2023</v>
          </cell>
          <cell r="E40" t="str">
            <v>CPS-039-2023</v>
          </cell>
          <cell r="F40" t="str">
            <v>ANDREA VIVIANA BRITO</v>
          </cell>
          <cell r="G40" t="str">
            <v>CC</v>
          </cell>
          <cell r="H40">
            <v>53101716</v>
          </cell>
          <cell r="I40">
            <v>1</v>
          </cell>
          <cell r="J40">
            <v>31175</v>
          </cell>
          <cell r="N40" t="str">
            <v>Calle 51 Sur No 81 C 23</v>
          </cell>
          <cell r="O40" t="str">
            <v>Bogotá</v>
          </cell>
          <cell r="P40" t="str">
            <v>andrea.brito@idpc.gov.co</v>
          </cell>
          <cell r="S40" t="str">
            <v xml:space="preserve"> Contrato de Prestación de Servicios</v>
          </cell>
          <cell r="T40" t="str">
            <v xml:space="preserve">Servicios Profesionales </v>
          </cell>
          <cell r="U40" t="str">
            <v>Contratación directa</v>
          </cell>
          <cell r="V40" t="str">
            <v>Prestación de Servicios Profesionales y Apoyo</v>
          </cell>
          <cell r="W40" t="str">
            <v>INVERSION</v>
          </cell>
        </row>
        <row r="41">
          <cell r="B41">
            <v>40</v>
          </cell>
          <cell r="C41" t="str">
            <v xml:space="preserve">202311024000100058E </v>
          </cell>
          <cell r="D41" t="str">
            <v>IDPC-CD-040-2023</v>
          </cell>
          <cell r="E41" t="str">
            <v>CPS-040-2023</v>
          </cell>
          <cell r="F41" t="str">
            <v>JENNY JOHANA CARREÑO ARENALES</v>
          </cell>
          <cell r="G41" t="str">
            <v>CC</v>
          </cell>
          <cell r="H41">
            <v>1032385730</v>
          </cell>
          <cell r="I41">
            <v>8</v>
          </cell>
          <cell r="J41">
            <v>31770</v>
          </cell>
          <cell r="N41" t="str">
            <v>CRA 72N #39-65 SUR INT 18 - APTO 167</v>
          </cell>
          <cell r="O41" t="str">
            <v>Bogotá</v>
          </cell>
          <cell r="P41" t="str">
            <v>jenny.carreno@idpc.gov.co</v>
          </cell>
          <cell r="S41" t="str">
            <v xml:space="preserve"> Contrato de Prestación de Servicios</v>
          </cell>
          <cell r="T41" t="str">
            <v>Servicios Apoyo a la Gestion</v>
          </cell>
          <cell r="U41" t="str">
            <v>Contratación directa</v>
          </cell>
          <cell r="V41" t="str">
            <v>Prestación de Servicios Profesionales y Apoyo</v>
          </cell>
          <cell r="W41" t="str">
            <v>INVERSION</v>
          </cell>
        </row>
        <row r="42">
          <cell r="B42">
            <v>41</v>
          </cell>
          <cell r="C42" t="str">
            <v xml:space="preserve">202311024000100041E </v>
          </cell>
          <cell r="D42" t="str">
            <v>IDPC-CD-041-2023</v>
          </cell>
          <cell r="E42" t="str">
            <v>CPS-041-2023</v>
          </cell>
          <cell r="F42" t="str">
            <v>HAROLD JUSEP AGUDELO CASALLAS</v>
          </cell>
          <cell r="G42" t="str">
            <v>CC</v>
          </cell>
          <cell r="H42">
            <v>80843932</v>
          </cell>
          <cell r="I42">
            <v>8</v>
          </cell>
          <cell r="J42">
            <v>31074</v>
          </cell>
          <cell r="N42" t="str">
            <v>Carrera 90 A # 67 B - 14</v>
          </cell>
          <cell r="O42" t="str">
            <v>Bogotá</v>
          </cell>
          <cell r="P42" t="str">
            <v>harold.agudelo@idpc.gov.co</v>
          </cell>
          <cell r="S42" t="str">
            <v xml:space="preserve"> Contrato de Prestación de Servicios</v>
          </cell>
          <cell r="T42" t="str">
            <v xml:space="preserve">Servicios Profesionales </v>
          </cell>
          <cell r="U42" t="str">
            <v>Contratación directa</v>
          </cell>
          <cell r="V42" t="str">
            <v>Prestación de Servicios Profesionales y Apoyo</v>
          </cell>
          <cell r="W42" t="str">
            <v>INVERSION</v>
          </cell>
        </row>
        <row r="43">
          <cell r="B43">
            <v>42</v>
          </cell>
          <cell r="C43" t="str">
            <v xml:space="preserve">202311024000100148E </v>
          </cell>
          <cell r="D43" t="str">
            <v>IDPC-CD-042-2023</v>
          </cell>
          <cell r="E43" t="str">
            <v>CPS-042-2023</v>
          </cell>
          <cell r="F43" t="str">
            <v>XIMENA PIEDAD AGUILLON MAYORGA</v>
          </cell>
          <cell r="G43" t="str">
            <v>CC</v>
          </cell>
          <cell r="H43">
            <v>52515314</v>
          </cell>
          <cell r="I43">
            <v>8</v>
          </cell>
          <cell r="J43">
            <v>29182</v>
          </cell>
          <cell r="N43" t="str">
            <v>Carrera 33 No. 25 F 10 Torre 7 Apto 1413</v>
          </cell>
          <cell r="O43" t="str">
            <v>Bogotá</v>
          </cell>
          <cell r="P43" t="str">
            <v>ximena.aguillon@idpc.gov.co</v>
          </cell>
          <cell r="S43" t="str">
            <v xml:space="preserve"> Contrato de Prestación de Servicios</v>
          </cell>
          <cell r="T43" t="str">
            <v xml:space="preserve">Servicios Profesionales </v>
          </cell>
          <cell r="U43" t="str">
            <v>Contratación directa</v>
          </cell>
          <cell r="V43" t="str">
            <v>Prestación de Servicios Profesionales y Apoyo</v>
          </cell>
          <cell r="W43" t="str">
            <v>INVERSION</v>
          </cell>
        </row>
        <row r="44">
          <cell r="B44">
            <v>43</v>
          </cell>
          <cell r="C44" t="str">
            <v xml:space="preserve">202311024000100082E </v>
          </cell>
          <cell r="D44" t="str">
            <v>IDPC-CD-043-2023</v>
          </cell>
          <cell r="E44" t="str">
            <v>CPS-043-2023</v>
          </cell>
          <cell r="F44" t="str">
            <v>ANGIE LIZETH MURILLO PINEDA</v>
          </cell>
          <cell r="G44" t="str">
            <v>CC</v>
          </cell>
          <cell r="H44">
            <v>1110514078</v>
          </cell>
          <cell r="I44">
            <v>0</v>
          </cell>
          <cell r="J44">
            <v>33452</v>
          </cell>
          <cell r="N44" t="str">
            <v>calle 63 No.69F - 22</v>
          </cell>
          <cell r="O44" t="str">
            <v>Bogotá</v>
          </cell>
          <cell r="P44" t="str">
            <v>angie.murillo@idpc.gov.co</v>
          </cell>
          <cell r="S44" t="str">
            <v xml:space="preserve"> Contrato de Prestación de Servicios</v>
          </cell>
          <cell r="T44" t="str">
            <v xml:space="preserve">Servicios Profesionales </v>
          </cell>
          <cell r="U44" t="str">
            <v>Contratación directa</v>
          </cell>
          <cell r="V44" t="str">
            <v>Prestación de Servicios Profesionales y Apoyo</v>
          </cell>
          <cell r="W44" t="str">
            <v>INVERSION</v>
          </cell>
        </row>
        <row r="45">
          <cell r="B45">
            <v>44</v>
          </cell>
          <cell r="C45" t="str">
            <v xml:space="preserve">202311024000100093E </v>
          </cell>
          <cell r="D45" t="str">
            <v>IDPC-CD-044-2023</v>
          </cell>
          <cell r="E45" t="str">
            <v>CPS- 044-2023</v>
          </cell>
          <cell r="F45" t="str">
            <v xml:space="preserve">MILDRED TATIANA MORENO CASTRO </v>
          </cell>
          <cell r="G45" t="str">
            <v>CC</v>
          </cell>
          <cell r="H45">
            <v>1032413066</v>
          </cell>
          <cell r="I45">
            <v>6</v>
          </cell>
          <cell r="J45">
            <v>32156</v>
          </cell>
          <cell r="N45" t="str">
            <v>Calle 5 C No. 32 A 36</v>
          </cell>
          <cell r="O45" t="str">
            <v>Bogotá</v>
          </cell>
          <cell r="P45" t="str">
            <v>mildred.moreno@idpc.gov.co</v>
          </cell>
          <cell r="S45" t="str">
            <v xml:space="preserve"> Contrato de Prestación de Servicios</v>
          </cell>
          <cell r="T45" t="str">
            <v xml:space="preserve">Servicios Profesionales </v>
          </cell>
          <cell r="U45" t="str">
            <v>Contratación directa</v>
          </cell>
          <cell r="V45" t="str">
            <v>Prestación de Servicios Profesionales y Apoyo</v>
          </cell>
          <cell r="W45" t="str">
            <v>INVERSION</v>
          </cell>
        </row>
        <row r="46">
          <cell r="B46">
            <v>45</v>
          </cell>
          <cell r="C46" t="str">
            <v xml:space="preserve">202311024000100239E </v>
          </cell>
          <cell r="D46" t="str">
            <v>IDPC-CD-045-2023</v>
          </cell>
          <cell r="E46" t="str">
            <v>CPS-045-2023</v>
          </cell>
          <cell r="F46" t="str">
            <v>CARLOS ALFONSO CAICEDO GUZMAN</v>
          </cell>
          <cell r="G46" t="str">
            <v>CC</v>
          </cell>
          <cell r="H46">
            <v>1031145701</v>
          </cell>
          <cell r="I46">
            <v>1</v>
          </cell>
          <cell r="J46">
            <v>34082</v>
          </cell>
          <cell r="N46" t="str">
            <v>Carrera 22 N° 47 - 70 sur</v>
          </cell>
          <cell r="O46" t="str">
            <v>Bogotá</v>
          </cell>
          <cell r="P46" t="str">
            <v>carlos.caicedo@idpc.gov.co</v>
          </cell>
          <cell r="S46" t="str">
            <v xml:space="preserve"> Contrato de Prestación de Servicios</v>
          </cell>
          <cell r="T46" t="str">
            <v xml:space="preserve">Servicios Profesionales </v>
          </cell>
          <cell r="U46" t="str">
            <v>Contratación directa</v>
          </cell>
          <cell r="V46" t="str">
            <v>Prestación de Servicios Profesionales y Apoyo</v>
          </cell>
          <cell r="W46" t="str">
            <v>INVERSION</v>
          </cell>
        </row>
        <row r="47">
          <cell r="B47">
            <v>46</v>
          </cell>
          <cell r="C47" t="str">
            <v xml:space="preserve">202311024000100242E </v>
          </cell>
          <cell r="D47" t="str">
            <v>IDPC-CD-046-2023</v>
          </cell>
          <cell r="E47" t="str">
            <v>CPS-046-2023</v>
          </cell>
          <cell r="F47" t="str">
            <v>SARA BEATRIZ ACUÑA GOMEZ
CARLOS ANDRES SANCHEZ BELTRAN</v>
          </cell>
          <cell r="G47" t="str">
            <v>CC
CC</v>
          </cell>
          <cell r="H47" t="str">
            <v>52528360
1013621491</v>
          </cell>
          <cell r="I47" t="str">
            <v>3
6</v>
          </cell>
          <cell r="J47" t="str">
            <v>1/11/1979
08/05/1985</v>
          </cell>
          <cell r="N47" t="str">
            <v>Carrera 4 # 19 78</v>
          </cell>
          <cell r="O47" t="str">
            <v>Bogotá</v>
          </cell>
          <cell r="P47" t="str">
            <v>carlos.beltran@idpc.gov.co</v>
          </cell>
          <cell r="S47" t="str">
            <v xml:space="preserve"> Contrato de Prestación de Servicios</v>
          </cell>
          <cell r="T47" t="str">
            <v xml:space="preserve">Servicios Profesionales </v>
          </cell>
          <cell r="U47" t="str">
            <v>Contratación directa</v>
          </cell>
          <cell r="V47" t="str">
            <v>Prestación de Servicios Profesionales y Apoyo</v>
          </cell>
          <cell r="W47" t="str">
            <v>INVERSION</v>
          </cell>
        </row>
        <row r="48">
          <cell r="B48">
            <v>47</v>
          </cell>
          <cell r="C48" t="str">
            <v xml:space="preserve">202311024000100172E </v>
          </cell>
          <cell r="D48" t="str">
            <v>IDPC-CD-047-2023</v>
          </cell>
          <cell r="E48" t="str">
            <v>CPS-047-2023</v>
          </cell>
          <cell r="F48" t="str">
            <v>JUAN SEBASTIÁN PINTO MUÑOZ
JOSÉ LEONARDO CRISTANCHO CASTAÑO</v>
          </cell>
          <cell r="G48" t="str">
            <v>CC
CC</v>
          </cell>
          <cell r="H48" t="str">
            <v>1019065560
80771426</v>
          </cell>
          <cell r="I48" t="str">
            <v>2
2</v>
          </cell>
          <cell r="J48">
            <v>33564</v>
          </cell>
          <cell r="N48" t="str">
            <v>CALLE 4 N 0-61 ESTE</v>
          </cell>
          <cell r="O48" t="str">
            <v>Bogotá</v>
          </cell>
          <cell r="P48" t="str">
            <v>jose.cristancho@idpc.gov.co</v>
          </cell>
          <cell r="S48" t="str">
            <v xml:space="preserve"> Contrato de Prestación de Servicios</v>
          </cell>
          <cell r="T48" t="str">
            <v xml:space="preserve">Servicios Profesionales </v>
          </cell>
          <cell r="U48" t="str">
            <v>Contratación directa</v>
          </cell>
          <cell r="V48" t="str">
            <v>Prestación de Servicios Profesionales y Apoyo</v>
          </cell>
          <cell r="W48" t="str">
            <v>INVERSION</v>
          </cell>
        </row>
        <row r="49">
          <cell r="B49">
            <v>48</v>
          </cell>
          <cell r="C49" t="str">
            <v xml:space="preserve">202311024000100172E </v>
          </cell>
          <cell r="D49" t="str">
            <v>IDPC-CD-048-2023</v>
          </cell>
          <cell r="E49" t="str">
            <v>CPS-048-2023</v>
          </cell>
          <cell r="F49" t="str">
            <v>XIMENA PAOLA BERNAL CASTILLO</v>
          </cell>
          <cell r="G49" t="str">
            <v>CC</v>
          </cell>
          <cell r="H49">
            <v>52452367</v>
          </cell>
          <cell r="I49">
            <v>6</v>
          </cell>
          <cell r="J49">
            <v>28705</v>
          </cell>
          <cell r="N49" t="str">
            <v>Cra 9 No. 71-38 apto 503</v>
          </cell>
          <cell r="O49" t="str">
            <v>Bogotá</v>
          </cell>
          <cell r="P49" t="str">
            <v>convocatoriaspatrimonio@idpc.gov.co</v>
          </cell>
          <cell r="S49" t="str">
            <v xml:space="preserve"> Contrato de Prestación de Servicios</v>
          </cell>
          <cell r="T49" t="str">
            <v xml:space="preserve">Servicios Profesionales </v>
          </cell>
          <cell r="U49" t="str">
            <v>Contratación directa</v>
          </cell>
          <cell r="V49" t="str">
            <v>Prestación de Servicios Profesionales y Apoyo</v>
          </cell>
          <cell r="W49" t="str">
            <v>INVERSION</v>
          </cell>
        </row>
        <row r="50">
          <cell r="B50">
            <v>49</v>
          </cell>
          <cell r="C50" t="str">
            <v xml:space="preserve">202311024000100208E </v>
          </cell>
          <cell r="D50" t="str">
            <v>IDPC-CD-049-2023</v>
          </cell>
          <cell r="E50" t="str">
            <v>CPS-049-2023</v>
          </cell>
          <cell r="F50" t="str">
            <v>JOSÉ ISIDRO GÓMEZ AYOLA</v>
          </cell>
          <cell r="G50" t="str">
            <v>CC</v>
          </cell>
          <cell r="H50">
            <v>1016036297</v>
          </cell>
          <cell r="I50">
            <v>5</v>
          </cell>
          <cell r="J50">
            <v>33425</v>
          </cell>
          <cell r="N50" t="str">
            <v>Cra 99a 70-97 Int 2 Apto 501</v>
          </cell>
          <cell r="O50" t="str">
            <v>Bogotá</v>
          </cell>
          <cell r="P50" t="str">
            <v>isidro.gomez@idpc.gov.co</v>
          </cell>
          <cell r="S50" t="str">
            <v xml:space="preserve"> Contrato de Prestación de Servicios</v>
          </cell>
          <cell r="T50" t="str">
            <v xml:space="preserve">Servicios Profesionales </v>
          </cell>
          <cell r="U50" t="str">
            <v>Contratación directa</v>
          </cell>
          <cell r="V50" t="str">
            <v>Prestación de Servicios Profesionales y Apoyo</v>
          </cell>
          <cell r="W50" t="str">
            <v>INVERSION</v>
          </cell>
        </row>
        <row r="51">
          <cell r="B51">
            <v>50</v>
          </cell>
          <cell r="C51" t="str">
            <v xml:space="preserve">202311024000100090E </v>
          </cell>
          <cell r="D51" t="str">
            <v>IDPC-CD-050-2023</v>
          </cell>
          <cell r="E51" t="str">
            <v>CPS- 050-2023</v>
          </cell>
          <cell r="F51" t="str">
            <v>ANA MARIA MONTOYA CORREA</v>
          </cell>
          <cell r="G51" t="str">
            <v>CC</v>
          </cell>
          <cell r="H51">
            <v>1130622377</v>
          </cell>
          <cell r="I51">
            <v>3</v>
          </cell>
          <cell r="J51">
            <v>31817</v>
          </cell>
          <cell r="N51" t="str">
            <v>AV CALLE 63 # 69F-22</v>
          </cell>
          <cell r="O51" t="str">
            <v>Bogotá</v>
          </cell>
          <cell r="P51" t="str">
            <v>ana.montoya@idpc.gov.co</v>
          </cell>
          <cell r="S51" t="str">
            <v xml:space="preserve"> Contrato de Prestación de Servicios</v>
          </cell>
          <cell r="T51" t="str">
            <v xml:space="preserve">Servicios Profesionales </v>
          </cell>
          <cell r="U51" t="str">
            <v>Contratación directa</v>
          </cell>
          <cell r="V51" t="str">
            <v>Prestación de Servicios Profesionales y Apoyo</v>
          </cell>
          <cell r="W51" t="str">
            <v>INVERSION</v>
          </cell>
        </row>
        <row r="52">
          <cell r="B52">
            <v>51</v>
          </cell>
          <cell r="C52" t="str">
            <v xml:space="preserve">202311024000100008E </v>
          </cell>
          <cell r="D52" t="str">
            <v>IDPC-CD-051-2023</v>
          </cell>
          <cell r="E52" t="str">
            <v>CPS-051-2023</v>
          </cell>
          <cell r="F52" t="str">
            <v>JUAN ANDRES POVEDA RIAÑO</v>
          </cell>
          <cell r="G52" t="str">
            <v>CC</v>
          </cell>
          <cell r="H52">
            <v>79489523</v>
          </cell>
          <cell r="I52">
            <v>7</v>
          </cell>
          <cell r="J52">
            <v>25335</v>
          </cell>
          <cell r="N52" t="str">
            <v>carrera 10 c este#19-85 sur</v>
          </cell>
          <cell r="O52" t="str">
            <v>Bogotá</v>
          </cell>
          <cell r="P52" t="str">
            <v>atencionciudadania@idpc.gov.co</v>
          </cell>
          <cell r="S52" t="str">
            <v xml:space="preserve"> Contrato de Prestación de Servicios</v>
          </cell>
          <cell r="T52" t="str">
            <v>Servicios Apoyo a la Gestion</v>
          </cell>
          <cell r="U52" t="str">
            <v>Contratación directa</v>
          </cell>
          <cell r="V52" t="str">
            <v>Prestación de Servicios Profesionales y Apoyo</v>
          </cell>
          <cell r="W52" t="str">
            <v>INVERSION</v>
          </cell>
        </row>
        <row r="53">
          <cell r="B53">
            <v>52</v>
          </cell>
          <cell r="C53" t="str">
            <v xml:space="preserve">202321099900100002E </v>
          </cell>
          <cell r="D53" t="str">
            <v>IDPC-CD-052-2023</v>
          </cell>
          <cell r="E53" t="str">
            <v>CPS-052-2023</v>
          </cell>
          <cell r="F53" t="str">
            <v>HAROL ALEXANDER VILLAY QUIÑONES
ZULMA AURORA RUGELES CANO</v>
          </cell>
          <cell r="G53" t="str">
            <v>CC
CC</v>
          </cell>
          <cell r="H53" t="str">
            <v>1022936396
53115152</v>
          </cell>
          <cell r="I53" t="str">
            <v>1
9</v>
          </cell>
          <cell r="J53">
            <v>32016</v>
          </cell>
          <cell r="N53" t="str">
            <v>49 A Bis A Sur no. 13J-91</v>
          </cell>
          <cell r="O53" t="str">
            <v>Bogotá</v>
          </cell>
          <cell r="P53" t="str">
            <v>zulma.rugeles@idpc.gov.co</v>
          </cell>
          <cell r="S53" t="str">
            <v xml:space="preserve"> Contrato de Prestación de Servicios</v>
          </cell>
          <cell r="T53" t="str">
            <v xml:space="preserve">Servicios Profesionales </v>
          </cell>
          <cell r="U53" t="str">
            <v>Contratación directa</v>
          </cell>
          <cell r="V53" t="str">
            <v>Prestación de Servicios Profesionales y Apoyo</v>
          </cell>
          <cell r="W53" t="str">
            <v>INVERSION</v>
          </cell>
        </row>
        <row r="54">
          <cell r="B54">
            <v>53</v>
          </cell>
          <cell r="C54" t="str">
            <v xml:space="preserve">202311024000100131E </v>
          </cell>
          <cell r="D54" t="str">
            <v>IDPC-CD-053-2023</v>
          </cell>
          <cell r="E54" t="str">
            <v>CPS-053-2023</v>
          </cell>
          <cell r="F54" t="str">
            <v>DAVID RICARDO CORTES SANCHEZ</v>
          </cell>
          <cell r="G54" t="str">
            <v>CC</v>
          </cell>
          <cell r="H54">
            <v>1049634555</v>
          </cell>
          <cell r="I54">
            <v>6</v>
          </cell>
          <cell r="J54">
            <v>34161</v>
          </cell>
          <cell r="N54" t="str">
            <v>Carrea 97 No. 69 - 08</v>
          </cell>
          <cell r="O54" t="str">
            <v>Bogotá</v>
          </cell>
          <cell r="P54" t="str">
            <v>david.cortes@idpc.gov.co</v>
          </cell>
          <cell r="S54" t="str">
            <v xml:space="preserve"> Contrato de Prestación de Servicios</v>
          </cell>
          <cell r="T54" t="str">
            <v xml:space="preserve">Servicios Profesionales </v>
          </cell>
          <cell r="U54" t="str">
            <v>Contratación directa</v>
          </cell>
          <cell r="V54" t="str">
            <v>Prestación de Servicios Profesionales y Apoyo</v>
          </cell>
          <cell r="W54" t="str">
            <v>INVERSION</v>
          </cell>
        </row>
        <row r="55">
          <cell r="B55">
            <v>54</v>
          </cell>
          <cell r="C55" t="str">
            <v xml:space="preserve">202311024000100138E </v>
          </cell>
          <cell r="D55" t="str">
            <v>IDPC-CD-054-2023</v>
          </cell>
          <cell r="E55" t="str">
            <v>CPS-054-2023</v>
          </cell>
          <cell r="F55" t="str">
            <v>ALEXANDER VALLEJO</v>
          </cell>
          <cell r="G55" t="str">
            <v>CC</v>
          </cell>
          <cell r="H55">
            <v>79832150</v>
          </cell>
          <cell r="I55">
            <v>4</v>
          </cell>
          <cell r="J55">
            <v>28301</v>
          </cell>
          <cell r="N55" t="str">
            <v>Dg 3 N°83- 02 Apt 1004 Torre 5</v>
          </cell>
          <cell r="O55" t="str">
            <v>Bogotá</v>
          </cell>
          <cell r="P55" t="str">
            <v>alexander.vallejo@idpc.gov.co</v>
          </cell>
          <cell r="S55" t="str">
            <v xml:space="preserve"> Contrato de Prestación de Servicios</v>
          </cell>
          <cell r="T55" t="str">
            <v xml:space="preserve">Servicios Profesionales </v>
          </cell>
          <cell r="U55" t="str">
            <v>Contratación directa</v>
          </cell>
          <cell r="V55" t="str">
            <v>Prestación de Servicios Profesionales y Apoyo</v>
          </cell>
          <cell r="W55" t="str">
            <v>INVERSION</v>
          </cell>
        </row>
        <row r="56">
          <cell r="B56">
            <v>55</v>
          </cell>
          <cell r="C56" t="str">
            <v xml:space="preserve">202311024000100121E </v>
          </cell>
          <cell r="D56" t="str">
            <v>IDPC-CD-055-2023</v>
          </cell>
          <cell r="E56" t="str">
            <v>CPS-055-2023</v>
          </cell>
          <cell r="F56" t="str">
            <v>INGRID JOHANA PARADA MENDIVELSO</v>
          </cell>
          <cell r="G56" t="str">
            <v>CC</v>
          </cell>
          <cell r="H56">
            <v>1023901684</v>
          </cell>
          <cell r="I56">
            <v>9</v>
          </cell>
          <cell r="J56">
            <v>33136</v>
          </cell>
          <cell r="N56" t="str">
            <v>tv 6c # 33-35 sur</v>
          </cell>
          <cell r="O56" t="str">
            <v>Bogotá</v>
          </cell>
          <cell r="P56" t="str">
            <v>ingrid.parada@idpc.gov.co</v>
          </cell>
          <cell r="S56" t="str">
            <v xml:space="preserve"> Contrato de Prestación de Servicios</v>
          </cell>
          <cell r="T56" t="str">
            <v xml:space="preserve">Servicios Profesionales </v>
          </cell>
          <cell r="U56" t="str">
            <v>Contratación directa</v>
          </cell>
          <cell r="V56" t="str">
            <v>Prestación de Servicios Profesionales y Apoyo</v>
          </cell>
          <cell r="W56" t="str">
            <v>INVERSION</v>
          </cell>
        </row>
        <row r="57">
          <cell r="B57">
            <v>56</v>
          </cell>
          <cell r="C57" t="str">
            <v xml:space="preserve">202311024000100033E </v>
          </cell>
          <cell r="D57" t="str">
            <v>IDPC-CD-056-2023</v>
          </cell>
          <cell r="E57" t="str">
            <v>CPS-056-2023</v>
          </cell>
          <cell r="F57" t="str">
            <v>SOFIA JANETH TORRES SANCHEZ
ANDRES LEONARDO RACHE MOYANO
DAVID FERNANDO VARGAS GOMEZ</v>
          </cell>
          <cell r="G57" t="str">
            <v>CC
CC
CC</v>
          </cell>
          <cell r="H57" t="str">
            <v>65758969
1015430085
13270166</v>
          </cell>
          <cell r="I57" t="str">
            <v>1
6
9</v>
          </cell>
          <cell r="J57" t="str">
            <v>13/11/1973
21/02/1992
21/11/1985</v>
          </cell>
          <cell r="N57" t="str">
            <v>CARRERA 88 D # 8 C - 21 CASA 46</v>
          </cell>
          <cell r="O57" t="str">
            <v>Bogotá</v>
          </cell>
          <cell r="P57" t="str">
            <v>david.vargas@idpc.gov.co</v>
          </cell>
          <cell r="S57" t="str">
            <v xml:space="preserve"> Contrato de Prestación de Servicios</v>
          </cell>
          <cell r="T57" t="str">
            <v xml:space="preserve">Servicios Profesionales </v>
          </cell>
          <cell r="U57" t="str">
            <v>Contratación directa</v>
          </cell>
          <cell r="V57" t="str">
            <v>Prestación de Servicios Profesionales y Apoyo</v>
          </cell>
          <cell r="W57" t="str">
            <v>INVERSION</v>
          </cell>
        </row>
        <row r="58">
          <cell r="B58">
            <v>57</v>
          </cell>
          <cell r="C58" t="str">
            <v xml:space="preserve">202311024000100056E </v>
          </cell>
          <cell r="D58" t="str">
            <v>IDPC-CD-057-2023</v>
          </cell>
          <cell r="E58" t="str">
            <v>CPS-057-2023</v>
          </cell>
          <cell r="F58" t="str">
            <v>ANGIE PAOLA TRIANA MONTAÑEZ</v>
          </cell>
          <cell r="G58" t="str">
            <v>CC</v>
          </cell>
          <cell r="H58">
            <v>1024570848</v>
          </cell>
          <cell r="I58">
            <v>1</v>
          </cell>
          <cell r="J58">
            <v>35207</v>
          </cell>
          <cell r="N58" t="str">
            <v>Diagonal 63 C Sur No. 73 H 39</v>
          </cell>
          <cell r="O58" t="str">
            <v>Bogotá</v>
          </cell>
          <cell r="P58" t="str">
            <v>angie.triana@idpc.gov.co</v>
          </cell>
          <cell r="S58" t="str">
            <v xml:space="preserve"> Contrato de Prestación de Servicios</v>
          </cell>
          <cell r="T58" t="str">
            <v xml:space="preserve">Servicios Profesionales </v>
          </cell>
          <cell r="U58" t="str">
            <v>Contratación directa</v>
          </cell>
          <cell r="V58" t="str">
            <v>Prestación de Servicios Profesionales y Apoyo</v>
          </cell>
          <cell r="W58" t="str">
            <v>INVERSION</v>
          </cell>
        </row>
        <row r="59">
          <cell r="B59">
            <v>58</v>
          </cell>
          <cell r="C59" t="str">
            <v xml:space="preserve">202311024000100011E </v>
          </cell>
          <cell r="D59" t="str">
            <v>IDPC-CD-058-2023</v>
          </cell>
          <cell r="E59" t="str">
            <v>CPS-058-2023</v>
          </cell>
          <cell r="F59" t="str">
            <v>JORGE ALIRIO RIOS RODRIGUEZ</v>
          </cell>
          <cell r="G59" t="str">
            <v>CC</v>
          </cell>
          <cell r="H59">
            <v>79483221</v>
          </cell>
          <cell r="I59">
            <v>0</v>
          </cell>
          <cell r="J59">
            <v>25002</v>
          </cell>
          <cell r="N59" t="str">
            <v>cra 8 a No 30 b 38 sur</v>
          </cell>
          <cell r="O59" t="str">
            <v>Bogotá</v>
          </cell>
          <cell r="P59" t="str">
            <v>atencionciudadania@idpc.gov.co</v>
          </cell>
          <cell r="S59" t="str">
            <v xml:space="preserve"> Contrato de Prestación de Servicios</v>
          </cell>
          <cell r="T59" t="str">
            <v>Servicios Apoyo a la Gestion</v>
          </cell>
          <cell r="U59" t="str">
            <v>Contratación directa</v>
          </cell>
          <cell r="V59" t="str">
            <v>Prestación de Servicios Profesionales y Apoyo</v>
          </cell>
          <cell r="W59" t="str">
            <v>FUNCIONAMIENTO</v>
          </cell>
        </row>
        <row r="60">
          <cell r="B60">
            <v>59</v>
          </cell>
          <cell r="C60" t="str">
            <v xml:space="preserve">202311024000100010E </v>
          </cell>
          <cell r="D60" t="str">
            <v>IDPC-CD-059-2023</v>
          </cell>
          <cell r="E60" t="str">
            <v>CPS-059-2023</v>
          </cell>
          <cell r="F60" t="str">
            <v>QUINTILIANO GARCIA ORTEGA
JOHN JAIRO CARDONA ATEHORTUA</v>
          </cell>
          <cell r="G60" t="str">
            <v>CC
CC</v>
          </cell>
          <cell r="H60" t="str">
            <v>79291999
79617486</v>
          </cell>
          <cell r="I60" t="str">
            <v>7
2</v>
          </cell>
          <cell r="J60" t="str">
            <v>23/09/1963
18/09/1972</v>
          </cell>
          <cell r="N60" t="str">
            <v>Carrera 25 a No.21-16 Sur</v>
          </cell>
          <cell r="O60" t="str">
            <v>Bogotá</v>
          </cell>
          <cell r="P60" t="str">
            <v>jhoncardona532@gamil.com</v>
          </cell>
          <cell r="S60" t="str">
            <v xml:space="preserve"> Contrato de Prestación de Servicios</v>
          </cell>
          <cell r="T60" t="str">
            <v>Servicios Apoyo a la Gestion</v>
          </cell>
          <cell r="U60" t="str">
            <v>Contratación directa</v>
          </cell>
          <cell r="V60" t="str">
            <v>Prestación de Servicios Profesionales y Apoyo</v>
          </cell>
          <cell r="W60" t="str">
            <v>FUNCIONAMIENTO</v>
          </cell>
        </row>
        <row r="61">
          <cell r="B61">
            <v>60</v>
          </cell>
          <cell r="C61" t="str">
            <v xml:space="preserve">202311024000100160E </v>
          </cell>
          <cell r="D61" t="str">
            <v>IDPC-CD-060-2023</v>
          </cell>
          <cell r="E61" t="str">
            <v>CPS-060-2023</v>
          </cell>
          <cell r="F61" t="str">
            <v>LUIS CAMILO MAMIAN BENAVIDES
VALENTINA SOLER LOPEZ</v>
          </cell>
          <cell r="G61" t="str">
            <v>CC
CC</v>
          </cell>
          <cell r="H61" t="str">
            <v>1085277666
1072673595</v>
          </cell>
          <cell r="I61" t="str">
            <v>4
0</v>
          </cell>
          <cell r="J61" t="str">
            <v>4/12/1989
9/07/1999</v>
          </cell>
          <cell r="N61" t="str">
            <v xml:space="preserve">CO-CUN-25175 </v>
          </cell>
          <cell r="O61" t="str">
            <v>Chia</v>
          </cell>
          <cell r="P61" t="str">
            <v>valentina.soler@idpc.gov.co</v>
          </cell>
          <cell r="S61" t="str">
            <v xml:space="preserve"> Contrato de Prestación de Servicios</v>
          </cell>
          <cell r="T61" t="str">
            <v xml:space="preserve">Servicios Profesionales </v>
          </cell>
          <cell r="U61" t="str">
            <v>Contratación directa</v>
          </cell>
          <cell r="V61" t="str">
            <v>Prestación de Servicios Profesionales y Apoyo</v>
          </cell>
          <cell r="W61" t="str">
            <v>INVERSION</v>
          </cell>
        </row>
        <row r="62">
          <cell r="B62">
            <v>61</v>
          </cell>
          <cell r="C62" t="str">
            <v xml:space="preserve">202311024000100274E </v>
          </cell>
          <cell r="D62" t="str">
            <v>IDPC-CD-061-2023</v>
          </cell>
          <cell r="E62" t="str">
            <v>CPS-061-2023</v>
          </cell>
          <cell r="F62" t="str">
            <v>ROSA INES RODRIGUEZ CACERES</v>
          </cell>
          <cell r="G62" t="str">
            <v>CC</v>
          </cell>
          <cell r="H62">
            <v>49780354</v>
          </cell>
          <cell r="I62">
            <v>6</v>
          </cell>
          <cell r="J62">
            <v>28040</v>
          </cell>
          <cell r="N62" t="str">
            <v>Cr 2 E No.  3 B 02</v>
          </cell>
          <cell r="O62" t="str">
            <v>Bogotá</v>
          </cell>
          <cell r="P62" t="str">
            <v>rosa.rodriguez@idpc.gov.co</v>
          </cell>
          <cell r="S62" t="str">
            <v xml:space="preserve"> Contrato de Prestación de Servicios</v>
          </cell>
          <cell r="T62" t="str">
            <v xml:space="preserve">Servicios Profesionales </v>
          </cell>
          <cell r="U62" t="str">
            <v>Contratación directa</v>
          </cell>
          <cell r="V62" t="str">
            <v>Prestación de Servicios Profesionales y Apoyo</v>
          </cell>
          <cell r="W62" t="str">
            <v>INVERSION</v>
          </cell>
        </row>
        <row r="63">
          <cell r="B63">
            <v>62</v>
          </cell>
          <cell r="C63" t="str">
            <v xml:space="preserve">202311024000100163E </v>
          </cell>
          <cell r="D63" t="str">
            <v>IDPC-CD-062-2023</v>
          </cell>
          <cell r="E63" t="str">
            <v>CPS-062-2023</v>
          </cell>
          <cell r="F63" t="str">
            <v>SANDRA CAROLINA NORIEGA AGUILAR</v>
          </cell>
          <cell r="G63" t="str">
            <v>CC</v>
          </cell>
          <cell r="H63">
            <v>52709470</v>
          </cell>
          <cell r="I63">
            <v>2</v>
          </cell>
          <cell r="J63">
            <v>29476</v>
          </cell>
          <cell r="N63" t="str">
            <v>CARRERA 77 # 19-87 T6 APTO 806</v>
          </cell>
          <cell r="O63" t="str">
            <v>Bogotá</v>
          </cell>
          <cell r="P63" t="str">
            <v>sandra.noriega@idpc.gov.co</v>
          </cell>
          <cell r="S63" t="str">
            <v xml:space="preserve"> Contrato de Prestación de Servicios</v>
          </cell>
          <cell r="T63" t="str">
            <v xml:space="preserve">Servicios Profesionales </v>
          </cell>
          <cell r="U63" t="str">
            <v>Contratación directa</v>
          </cell>
          <cell r="V63" t="str">
            <v>Prestación de Servicios Profesionales y Apoyo</v>
          </cell>
          <cell r="W63" t="str">
            <v>INVERSION</v>
          </cell>
        </row>
        <row r="64">
          <cell r="B64">
            <v>63</v>
          </cell>
          <cell r="C64" t="str">
            <v xml:space="preserve">202311024000100150E </v>
          </cell>
          <cell r="D64" t="str">
            <v>IDPC-CD-063-2023</v>
          </cell>
          <cell r="E64" t="str">
            <v>CPS-063-2023</v>
          </cell>
          <cell r="F64" t="str">
            <v>GISETH NICOLE BEJARANO GUZMAN</v>
          </cell>
          <cell r="G64" t="str">
            <v>CC</v>
          </cell>
          <cell r="H64">
            <v>1032368119</v>
          </cell>
          <cell r="I64">
            <v>5</v>
          </cell>
          <cell r="J64">
            <v>31634</v>
          </cell>
          <cell r="N64" t="str">
            <v>Carrera 69 C # 19 - 35 Sur</v>
          </cell>
          <cell r="O64" t="str">
            <v>Bogotá</v>
          </cell>
          <cell r="P64" t="str">
            <v>giseth.bejarano@idpc.gov.co</v>
          </cell>
          <cell r="S64" t="str">
            <v xml:space="preserve"> Contrato de Prestación de Servicios</v>
          </cell>
          <cell r="T64" t="str">
            <v xml:space="preserve">Servicios Profesionales </v>
          </cell>
          <cell r="U64" t="str">
            <v>Contratación directa</v>
          </cell>
          <cell r="V64" t="str">
            <v>Prestación de Servicios Profesionales y Apoyo</v>
          </cell>
          <cell r="W64" t="str">
            <v>INVERSION</v>
          </cell>
        </row>
        <row r="65">
          <cell r="B65">
            <v>64</v>
          </cell>
          <cell r="C65" t="str">
            <v xml:space="preserve">202311024000100162E </v>
          </cell>
          <cell r="D65" t="str">
            <v>IDPC-CD-064-2023</v>
          </cell>
          <cell r="E65" t="str">
            <v>CPS-064-2023</v>
          </cell>
          <cell r="F65" t="str">
            <v>SOL MIYERY GAITAN MARTINEZ</v>
          </cell>
          <cell r="G65" t="str">
            <v>CC</v>
          </cell>
          <cell r="H65">
            <v>52888179</v>
          </cell>
          <cell r="I65">
            <v>1</v>
          </cell>
          <cell r="J65">
            <v>30189</v>
          </cell>
          <cell r="N65" t="str">
            <v>Carrera 27 A No 2 B 34</v>
          </cell>
          <cell r="O65" t="str">
            <v>Bogotá</v>
          </cell>
          <cell r="P65" t="str">
            <v>sol.gaitan@idpc.gov.co</v>
          </cell>
          <cell r="S65" t="str">
            <v xml:space="preserve"> Contrato de Prestación de Servicios</v>
          </cell>
          <cell r="T65" t="str">
            <v xml:space="preserve">Servicios Profesionales </v>
          </cell>
          <cell r="U65" t="str">
            <v>Contratación directa</v>
          </cell>
          <cell r="V65" t="str">
            <v>Prestación de Servicios Profesionales y Apoyo</v>
          </cell>
          <cell r="W65" t="str">
            <v>INVERSION</v>
          </cell>
        </row>
        <row r="66">
          <cell r="B66">
            <v>65</v>
          </cell>
          <cell r="C66" t="str">
            <v xml:space="preserve">202311024000100127E </v>
          </cell>
          <cell r="D66" t="str">
            <v>IDPC-CD-065-2023</v>
          </cell>
          <cell r="E66" t="str">
            <v>CPS-065-2023</v>
          </cell>
          <cell r="F66" t="str">
            <v>KAREM LIZETTE CESPEDES HERNANDEZ
DANIELA ALEXANDRA CANTOR ROMERO</v>
          </cell>
          <cell r="G66" t="str">
            <v>CC
CC</v>
          </cell>
          <cell r="H66" t="str">
            <v>65634460
1072655621</v>
          </cell>
          <cell r="I66" t="str">
            <v>2
8</v>
          </cell>
          <cell r="J66" t="str">
            <v>3/06/1985
23/02/1990</v>
          </cell>
          <cell r="N66" t="str">
            <v xml:space="preserve">Carrera 14 No 9A - 65 </v>
          </cell>
          <cell r="O66" t="str">
            <v>Chia</v>
          </cell>
          <cell r="P66" t="str">
            <v>daniela.cantor@idpc.gov.co</v>
          </cell>
          <cell r="S66" t="str">
            <v xml:space="preserve"> Contrato de Prestación de Servicios</v>
          </cell>
          <cell r="T66" t="str">
            <v xml:space="preserve">Servicios Profesionales </v>
          </cell>
          <cell r="U66" t="str">
            <v>Contratación directa</v>
          </cell>
          <cell r="V66" t="str">
            <v>Prestación de Servicios Profesionales y Apoyo</v>
          </cell>
          <cell r="W66" t="str">
            <v>INVERSION</v>
          </cell>
        </row>
        <row r="67">
          <cell r="B67">
            <v>66</v>
          </cell>
          <cell r="C67" t="str">
            <v xml:space="preserve">202311024000100109E </v>
          </cell>
          <cell r="D67" t="str">
            <v>IDPC-CD-066-2023</v>
          </cell>
          <cell r="E67" t="str">
            <v>CPS-066-2023</v>
          </cell>
          <cell r="F67" t="str">
            <v xml:space="preserve">NUBIA ALEXANDRA CORTÉS REINA </v>
          </cell>
          <cell r="G67" t="str">
            <v>CC</v>
          </cell>
          <cell r="H67">
            <v>52967521</v>
          </cell>
          <cell r="I67">
            <v>5</v>
          </cell>
          <cell r="J67">
            <v>30650</v>
          </cell>
          <cell r="N67" t="str">
            <v>Carrera 6 No. 12 - 11 Sur Piso 1</v>
          </cell>
          <cell r="O67" t="str">
            <v>Bogotá</v>
          </cell>
          <cell r="P67" t="str">
            <v>alexandra.cortes@idpc.gov.co</v>
          </cell>
          <cell r="S67" t="str">
            <v xml:space="preserve"> Contrato de Prestación de Servicios</v>
          </cell>
          <cell r="T67" t="str">
            <v>Servicios Apoyo a la Gestion</v>
          </cell>
          <cell r="U67" t="str">
            <v>Contratación directa</v>
          </cell>
          <cell r="V67" t="str">
            <v>Prestación de Servicios Profesionales y Apoyo</v>
          </cell>
          <cell r="W67" t="str">
            <v>INVERSION</v>
          </cell>
        </row>
        <row r="68">
          <cell r="B68">
            <v>67</v>
          </cell>
          <cell r="C68" t="str">
            <v xml:space="preserve">202311024000100120E </v>
          </cell>
          <cell r="D68" t="str">
            <v>IDPC-CD-067-2023</v>
          </cell>
          <cell r="E68" t="str">
            <v>CPS-067-2023</v>
          </cell>
          <cell r="F68" t="str">
            <v>ANGELA CAMILA YAMILE RIVERA GALEANO</v>
          </cell>
          <cell r="G68" t="str">
            <v>CC</v>
          </cell>
          <cell r="H68">
            <v>1026281672</v>
          </cell>
          <cell r="I68">
            <v>1</v>
          </cell>
          <cell r="J68">
            <v>33911</v>
          </cell>
          <cell r="N68" t="str">
            <v>Carrera 26 # 63 - 37</v>
          </cell>
          <cell r="O68" t="str">
            <v>Bogotá</v>
          </cell>
          <cell r="P68" t="str">
            <v>angela.rivera@idpc.gov.co</v>
          </cell>
          <cell r="S68" t="str">
            <v xml:space="preserve"> Contrato de Prestación de Servicios</v>
          </cell>
          <cell r="T68" t="str">
            <v xml:space="preserve">Servicios Profesionales </v>
          </cell>
          <cell r="U68" t="str">
            <v>Contratación directa</v>
          </cell>
          <cell r="V68" t="str">
            <v>Prestación de Servicios Profesionales y Apoyo</v>
          </cell>
          <cell r="W68" t="str">
            <v>INVERSION</v>
          </cell>
        </row>
        <row r="69">
          <cell r="B69">
            <v>68</v>
          </cell>
          <cell r="C69" t="str">
            <v xml:space="preserve">202311024000100142E </v>
          </cell>
          <cell r="D69" t="str">
            <v>IDPC-CD-068-2023</v>
          </cell>
          <cell r="E69" t="str">
            <v>CPS-068-2023</v>
          </cell>
          <cell r="F69" t="str">
            <v>NATALIA ACHIARDI ORTIZ</v>
          </cell>
          <cell r="G69" t="str">
            <v>CC</v>
          </cell>
          <cell r="H69">
            <v>1014238520</v>
          </cell>
          <cell r="I69">
            <v>3</v>
          </cell>
          <cell r="J69">
            <v>33916</v>
          </cell>
          <cell r="N69" t="str">
            <v>cll 67 b 70 c 23</v>
          </cell>
          <cell r="O69" t="str">
            <v>Bogotá</v>
          </cell>
          <cell r="P69" t="str">
            <v>natalia.achiardi@idpc.gov.co</v>
          </cell>
          <cell r="S69" t="str">
            <v xml:space="preserve"> Contrato de Prestación de Servicios</v>
          </cell>
          <cell r="T69" t="str">
            <v xml:space="preserve">Servicios Profesionales </v>
          </cell>
          <cell r="U69" t="str">
            <v>Contratación directa</v>
          </cell>
          <cell r="V69" t="str">
            <v>Prestación de Servicios Profesionales y Apoyo</v>
          </cell>
          <cell r="W69" t="str">
            <v>INVERSION</v>
          </cell>
        </row>
        <row r="70">
          <cell r="B70">
            <v>69</v>
          </cell>
          <cell r="C70" t="str">
            <v xml:space="preserve">202311024000100130E </v>
          </cell>
          <cell r="D70" t="str">
            <v>IDPC-CD-069-2023</v>
          </cell>
          <cell r="E70" t="str">
            <v>CPS-069-2023</v>
          </cell>
          <cell r="F70" t="str">
            <v>PAOLA ANDREA RANGEL MARTÍNEZ</v>
          </cell>
          <cell r="G70" t="str">
            <v>CC</v>
          </cell>
          <cell r="H70">
            <v>52704904</v>
          </cell>
          <cell r="I70">
            <v>4</v>
          </cell>
          <cell r="J70">
            <v>29167</v>
          </cell>
          <cell r="N70" t="str">
            <v>CARRERA 71 D No. 4-72 Apto. 303</v>
          </cell>
          <cell r="O70" t="str">
            <v>Bogotá</v>
          </cell>
          <cell r="P70" t="str">
            <v>paola.rangel@idpc.gov.co</v>
          </cell>
          <cell r="S70" t="str">
            <v xml:space="preserve"> Contrato de Prestación de Servicios</v>
          </cell>
          <cell r="T70" t="str">
            <v xml:space="preserve">Servicios Profesionales </v>
          </cell>
          <cell r="U70" t="str">
            <v>Contratación directa</v>
          </cell>
          <cell r="V70" t="str">
            <v>Prestación de Servicios Profesionales y Apoyo</v>
          </cell>
          <cell r="W70" t="str">
            <v>INVERSION</v>
          </cell>
        </row>
        <row r="71">
          <cell r="B71">
            <v>70</v>
          </cell>
          <cell r="C71" t="str">
            <v xml:space="preserve">202311024000100145E </v>
          </cell>
          <cell r="D71" t="str">
            <v>IDPC-CD-070-2023</v>
          </cell>
          <cell r="E71" t="str">
            <v>CPS-070-2023</v>
          </cell>
          <cell r="F71" t="str">
            <v>KAREN ROCÍO FORERO GARAVITO</v>
          </cell>
          <cell r="G71" t="str">
            <v>CC</v>
          </cell>
          <cell r="H71">
            <v>1013605450</v>
          </cell>
          <cell r="I71">
            <v>7</v>
          </cell>
          <cell r="J71">
            <v>32696</v>
          </cell>
          <cell r="N71" t="str">
            <v>Carrera 71 D # 55-38</v>
          </cell>
          <cell r="O71" t="str">
            <v>Bogotá</v>
          </cell>
          <cell r="P71" t="str">
            <v>karen.forero@idpc.gov.co</v>
          </cell>
          <cell r="S71" t="str">
            <v xml:space="preserve"> Contrato de Prestación de Servicios</v>
          </cell>
          <cell r="T71" t="str">
            <v xml:space="preserve">Servicios Profesionales </v>
          </cell>
          <cell r="U71" t="str">
            <v>Contratación directa</v>
          </cell>
          <cell r="V71" t="str">
            <v>Prestación de Servicios Profesionales y Apoyo</v>
          </cell>
          <cell r="W71" t="str">
            <v>INVERSION</v>
          </cell>
        </row>
        <row r="72">
          <cell r="B72">
            <v>71</v>
          </cell>
          <cell r="C72" t="str">
            <v xml:space="preserve">202311024000100267E </v>
          </cell>
          <cell r="D72" t="str">
            <v>IDPC-CD-071-2023</v>
          </cell>
          <cell r="E72" t="str">
            <v>CPS-071-2023</v>
          </cell>
          <cell r="F72" t="str">
            <v>LUIS FELIPE AGÜERO MATEUS</v>
          </cell>
          <cell r="G72" t="str">
            <v>CC</v>
          </cell>
          <cell r="H72">
            <v>1032497488</v>
          </cell>
          <cell r="I72">
            <v>0</v>
          </cell>
          <cell r="J72">
            <v>35909</v>
          </cell>
          <cell r="N72" t="str">
            <v>Calle 12b No. 2-58</v>
          </cell>
          <cell r="O72" t="str">
            <v>Bogotá</v>
          </cell>
          <cell r="P72" t="str">
            <v>luis.aguero@idpc.gov.co</v>
          </cell>
          <cell r="S72" t="str">
            <v xml:space="preserve"> Contrato de Prestación de Servicios</v>
          </cell>
          <cell r="T72" t="str">
            <v xml:space="preserve">Servicios Profesionales </v>
          </cell>
          <cell r="U72" t="str">
            <v>Contratación directa</v>
          </cell>
          <cell r="V72" t="str">
            <v>Prestación de Servicios Profesionales y Apoyo</v>
          </cell>
          <cell r="W72" t="str">
            <v>INVERSION</v>
          </cell>
        </row>
        <row r="73">
          <cell r="B73">
            <v>72</v>
          </cell>
          <cell r="C73" t="str">
            <v xml:space="preserve">202311024000100043E </v>
          </cell>
          <cell r="D73" t="str">
            <v>IDPC-CD-072-2023</v>
          </cell>
          <cell r="E73" t="str">
            <v>CPS-072-2023</v>
          </cell>
          <cell r="F73" t="str">
            <v>JULIAN FELIPE PINZON GUERRERO</v>
          </cell>
          <cell r="G73" t="str">
            <v>CC</v>
          </cell>
          <cell r="H73">
            <v>80872143</v>
          </cell>
          <cell r="I73">
            <v>7</v>
          </cell>
          <cell r="J73">
            <v>31025</v>
          </cell>
          <cell r="N73" t="str">
            <v>Calle 146 # 7B-90 Apto 406</v>
          </cell>
          <cell r="O73" t="str">
            <v>Bogotá</v>
          </cell>
          <cell r="P73" t="str">
            <v>julian.pinzon@idpc.gov.co</v>
          </cell>
          <cell r="S73" t="str">
            <v xml:space="preserve"> Contrato de Prestación de Servicios</v>
          </cell>
          <cell r="T73" t="str">
            <v xml:space="preserve">Servicios Profesionales </v>
          </cell>
          <cell r="U73" t="str">
            <v>Contratación directa</v>
          </cell>
          <cell r="V73" t="str">
            <v>Prestación de Servicios Profesionales y Apoyo</v>
          </cell>
          <cell r="W73" t="str">
            <v>INVERSION</v>
          </cell>
        </row>
        <row r="74">
          <cell r="B74">
            <v>73</v>
          </cell>
          <cell r="C74" t="str">
            <v xml:space="preserve">202311024000100146E </v>
          </cell>
          <cell r="D74" t="str">
            <v>IDPC-CD-073-2023</v>
          </cell>
          <cell r="E74" t="str">
            <v>CPS-073-2023</v>
          </cell>
          <cell r="F74" t="str">
            <v>MARILUZ LOAIZA CANTOR</v>
          </cell>
          <cell r="G74" t="str">
            <v>CC</v>
          </cell>
          <cell r="H74">
            <v>52851686</v>
          </cell>
          <cell r="I74">
            <v>2</v>
          </cell>
          <cell r="J74">
            <v>29414</v>
          </cell>
          <cell r="N74" t="str">
            <v>Cl. 12b # 2-58</v>
          </cell>
          <cell r="O74" t="str">
            <v>Bogotá</v>
          </cell>
          <cell r="P74" t="str">
            <v>mariluz.loaiza@idpc.gov.co</v>
          </cell>
          <cell r="S74" t="str">
            <v xml:space="preserve"> Contrato de Prestación de Servicios</v>
          </cell>
          <cell r="T74" t="str">
            <v xml:space="preserve">Servicios Profesionales </v>
          </cell>
          <cell r="U74" t="str">
            <v>Contratación directa</v>
          </cell>
          <cell r="V74" t="str">
            <v>Prestación de Servicios Profesionales y Apoyo</v>
          </cell>
          <cell r="W74" t="str">
            <v>INVERSION</v>
          </cell>
        </row>
        <row r="75">
          <cell r="B75">
            <v>74</v>
          </cell>
          <cell r="C75" t="str">
            <v xml:space="preserve">202311024000100290E </v>
          </cell>
          <cell r="D75" t="str">
            <v>IDPC-CD-074-2023</v>
          </cell>
          <cell r="E75" t="str">
            <v>CPS-074-2023</v>
          </cell>
          <cell r="F75" t="str">
            <v>JHON ALEJANDRO CARVAJAL MAHECHA
NATALIA MARIA RIVERA OSMA</v>
          </cell>
          <cell r="G75" t="str">
            <v>CC
CC</v>
          </cell>
          <cell r="H75" t="str">
            <v>1018480981
1026595815</v>
          </cell>
          <cell r="I75" t="str">
            <v>5
4</v>
          </cell>
          <cell r="J75" t="str">
            <v>26/11/1995
10/09/1998</v>
          </cell>
          <cell r="N75" t="str">
            <v>CL 24 24 38</v>
          </cell>
          <cell r="O75" t="str">
            <v>Bogotá</v>
          </cell>
          <cell r="P75" t="str">
            <v>natalia.rivera@idpc.gov.co</v>
          </cell>
          <cell r="S75" t="str">
            <v xml:space="preserve"> Contrato de Prestación de Servicios</v>
          </cell>
          <cell r="T75" t="str">
            <v xml:space="preserve">Servicios Profesionales </v>
          </cell>
          <cell r="U75" t="str">
            <v>Contratación directa</v>
          </cell>
          <cell r="V75" t="str">
            <v>Prestación de Servicios Profesionales y Apoyo</v>
          </cell>
          <cell r="W75" t="str">
            <v>INVERSION</v>
          </cell>
        </row>
        <row r="76">
          <cell r="B76">
            <v>75</v>
          </cell>
          <cell r="C76" t="str">
            <v xml:space="preserve">202311024000100123E </v>
          </cell>
          <cell r="D76" t="str">
            <v>IDPC-CD-075-2023</v>
          </cell>
          <cell r="E76" t="str">
            <v>CPS-075-2023</v>
          </cell>
          <cell r="F76" t="str">
            <v>NELSON ALFREDO GARZA MANRIQUE</v>
          </cell>
          <cell r="G76" t="str">
            <v>CC</v>
          </cell>
          <cell r="H76">
            <v>1024488055</v>
          </cell>
          <cell r="I76">
            <v>8</v>
          </cell>
          <cell r="J76">
            <v>32528</v>
          </cell>
          <cell r="N76" t="str">
            <v>DG 51C N. 54A 26 SUR</v>
          </cell>
          <cell r="O76" t="str">
            <v>Bogotá</v>
          </cell>
          <cell r="P76" t="str">
            <v>nelson.garza@idpc.gov.co</v>
          </cell>
          <cell r="S76" t="str">
            <v xml:space="preserve"> Contrato de Prestación de Servicios</v>
          </cell>
          <cell r="T76" t="str">
            <v xml:space="preserve">Servicios Profesionales </v>
          </cell>
          <cell r="U76" t="str">
            <v>Contratación directa</v>
          </cell>
          <cell r="V76" t="str">
            <v>Prestación de Servicios Profesionales y Apoyo</v>
          </cell>
          <cell r="W76" t="str">
            <v>INVERSION</v>
          </cell>
        </row>
        <row r="77">
          <cell r="B77">
            <v>76</v>
          </cell>
          <cell r="C77" t="str">
            <v xml:space="preserve">202311024000100048E </v>
          </cell>
          <cell r="D77" t="str">
            <v>IDPC-CD-076-2023</v>
          </cell>
          <cell r="E77" t="str">
            <v>CPS-076-2023</v>
          </cell>
          <cell r="F77" t="str">
            <v>YENNY CAROLINA ORJUELA GARZÓN 
LEONARDO BOHORQUEZ DIAZ</v>
          </cell>
          <cell r="G77" t="str">
            <v>CC
CC</v>
          </cell>
          <cell r="H77" t="str">
            <v>1018414696
79630438</v>
          </cell>
          <cell r="I77" t="str">
            <v>1
2</v>
          </cell>
          <cell r="J77" t="str">
            <v>25/12/1987
06/03/1975</v>
          </cell>
          <cell r="N77" t="str">
            <v>Calle 53 No. 3-27 Ap 401. T.9</v>
          </cell>
          <cell r="O77" t="str">
            <v>Bogotá</v>
          </cell>
          <cell r="P77" t="str">
            <v>leonardo.bohorquez@idpc.gov.co</v>
          </cell>
          <cell r="S77" t="str">
            <v xml:space="preserve"> Contrato de Prestación de Servicios</v>
          </cell>
          <cell r="T77" t="str">
            <v xml:space="preserve">Servicios Profesionales </v>
          </cell>
          <cell r="U77" t="str">
            <v>Contratación directa</v>
          </cell>
          <cell r="V77" t="str">
            <v>Prestación de Servicios Profesionales y Apoyo</v>
          </cell>
          <cell r="W77" t="str">
            <v>INVERSION</v>
          </cell>
        </row>
        <row r="78">
          <cell r="B78">
            <v>77</v>
          </cell>
          <cell r="C78" t="str">
            <v xml:space="preserve">202311024000100051E </v>
          </cell>
          <cell r="D78" t="str">
            <v>IDPC-CD-077-2023</v>
          </cell>
          <cell r="E78" t="str">
            <v>CPS-077-2023</v>
          </cell>
          <cell r="F78" t="str">
            <v>SANDRA JANNETH RUEDA IBAÑEZ</v>
          </cell>
          <cell r="G78" t="str">
            <v>CC</v>
          </cell>
          <cell r="H78">
            <v>53011202</v>
          </cell>
          <cell r="I78">
            <v>1</v>
          </cell>
          <cell r="J78">
            <v>30781</v>
          </cell>
          <cell r="N78" t="str">
            <v>Carrera 2 F No 48T-09</v>
          </cell>
          <cell r="O78" t="str">
            <v>Bogotá</v>
          </cell>
          <cell r="P78" t="str">
            <v>sandra.rueda@idpc.gov.co</v>
          </cell>
          <cell r="S78" t="str">
            <v xml:space="preserve"> Contrato de Prestación de Servicios</v>
          </cell>
          <cell r="T78" t="str">
            <v xml:space="preserve">Servicios Profesionales </v>
          </cell>
          <cell r="U78" t="str">
            <v>Contratación directa</v>
          </cell>
          <cell r="V78" t="str">
            <v>Prestación de Servicios Profesionales y Apoyo</v>
          </cell>
          <cell r="W78" t="str">
            <v>INVERSION</v>
          </cell>
        </row>
        <row r="79">
          <cell r="B79">
            <v>78</v>
          </cell>
          <cell r="C79" t="str">
            <v xml:space="preserve">202311024000100036E </v>
          </cell>
          <cell r="D79" t="str">
            <v>IDPC-CD-078-2023</v>
          </cell>
          <cell r="E79" t="str">
            <v>CPS-078-2023</v>
          </cell>
          <cell r="F79" t="str">
            <v>CATALINA ARREAZA MORENO</v>
          </cell>
          <cell r="G79" t="str">
            <v>CC</v>
          </cell>
          <cell r="H79">
            <v>52697259</v>
          </cell>
          <cell r="I79">
            <v>0</v>
          </cell>
          <cell r="J79">
            <v>29343</v>
          </cell>
          <cell r="N79" t="str">
            <v>Calle 37 No. 19-45</v>
          </cell>
          <cell r="O79" t="str">
            <v>Bogotá</v>
          </cell>
          <cell r="P79" t="str">
            <v>catalina.arreaza@idpc.gov.co</v>
          </cell>
          <cell r="S79" t="str">
            <v xml:space="preserve"> Contrato de Prestación de Servicios</v>
          </cell>
          <cell r="T79" t="str">
            <v xml:space="preserve">Servicios Profesionales </v>
          </cell>
          <cell r="U79" t="str">
            <v>Contratación directa</v>
          </cell>
          <cell r="V79" t="str">
            <v>Prestación de Servicios Profesionales y Apoyo</v>
          </cell>
          <cell r="W79" t="str">
            <v>INVERSION</v>
          </cell>
        </row>
        <row r="80">
          <cell r="B80">
            <v>79</v>
          </cell>
          <cell r="C80" t="str">
            <v xml:space="preserve">202311024000100021E </v>
          </cell>
          <cell r="D80" t="str">
            <v>IDPC-CD-079-2023</v>
          </cell>
          <cell r="E80" t="str">
            <v>CPS-079-2023</v>
          </cell>
          <cell r="F80" t="str">
            <v>WINER ENRIQUE MARTINEZ CUADRADO</v>
          </cell>
          <cell r="G80" t="str">
            <v>CC</v>
          </cell>
          <cell r="H80">
            <v>78075841</v>
          </cell>
          <cell r="I80">
            <v>3</v>
          </cell>
          <cell r="J80">
            <v>30004</v>
          </cell>
          <cell r="N80" t="str">
            <v>CALLE 8A No 92-72 Casa No 9 Tintal I</v>
          </cell>
          <cell r="O80" t="str">
            <v>Bogotá</v>
          </cell>
          <cell r="P80" t="str">
            <v>winer.martinez@idpc.gov.co</v>
          </cell>
          <cell r="S80" t="str">
            <v xml:space="preserve"> Contrato de Prestación de Servicios</v>
          </cell>
          <cell r="T80" t="str">
            <v>Servicios Apoyo a la Gestion</v>
          </cell>
          <cell r="U80" t="str">
            <v>Contratación directa</v>
          </cell>
          <cell r="V80" t="str">
            <v>Prestación de Servicios Profesionales y Apoyo</v>
          </cell>
          <cell r="W80" t="str">
            <v>INVERSION</v>
          </cell>
        </row>
        <row r="81">
          <cell r="B81">
            <v>80</v>
          </cell>
          <cell r="C81" t="str">
            <v xml:space="preserve">202311024000100227E </v>
          </cell>
          <cell r="D81" t="str">
            <v>IDPC-CD-080-2023</v>
          </cell>
          <cell r="E81" t="str">
            <v>CPS-080-2023</v>
          </cell>
          <cell r="F81" t="str">
            <v>KAREN VIVIANA OSORIO PALACIOS</v>
          </cell>
          <cell r="G81" t="str">
            <v>CC</v>
          </cell>
          <cell r="H81">
            <v>1031133112</v>
          </cell>
          <cell r="I81">
            <v>1</v>
          </cell>
          <cell r="J81">
            <v>33276</v>
          </cell>
          <cell r="N81" t="str">
            <v>CALLE 68 A SUR N 49- 18 APTO 204</v>
          </cell>
          <cell r="O81" t="str">
            <v>Bogotá</v>
          </cell>
          <cell r="P81" t="str">
            <v>karen.osorio@idpc.gov.co</v>
          </cell>
          <cell r="S81" t="str">
            <v xml:space="preserve"> Contrato de Prestación de Servicios</v>
          </cell>
          <cell r="T81" t="str">
            <v>Servicios Apoyo a la Gestion</v>
          </cell>
          <cell r="U81" t="str">
            <v>Contratación directa</v>
          </cell>
          <cell r="V81" t="str">
            <v>Prestación de Servicios Profesionales y Apoyo</v>
          </cell>
          <cell r="W81" t="str">
            <v>INVERSION</v>
          </cell>
        </row>
        <row r="82">
          <cell r="B82">
            <v>81</v>
          </cell>
          <cell r="C82" t="str">
            <v xml:space="preserve">ANULADO </v>
          </cell>
          <cell r="D82" t="str">
            <v xml:space="preserve">ANULADO </v>
          </cell>
          <cell r="E82" t="str">
            <v>CPS-081-2023</v>
          </cell>
          <cell r="F82" t="str">
            <v xml:space="preserve">ANULADO </v>
          </cell>
          <cell r="G82" t="str">
            <v xml:space="preserve">ANULADO </v>
          </cell>
          <cell r="H82" t="str">
            <v xml:space="preserve">ANULADO </v>
          </cell>
          <cell r="I82" t="str">
            <v xml:space="preserve">ANULADO </v>
          </cell>
          <cell r="J82" t="str">
            <v xml:space="preserve">ANULADO </v>
          </cell>
          <cell r="K82" t="str">
            <v xml:space="preserve">ANULADO </v>
          </cell>
          <cell r="L82" t="str">
            <v xml:space="preserve">ANULADO </v>
          </cell>
          <cell r="M82" t="str">
            <v xml:space="preserve">ANULADO </v>
          </cell>
          <cell r="N82" t="str">
            <v xml:space="preserve">ANULADO </v>
          </cell>
          <cell r="O82" t="str">
            <v xml:space="preserve">ANULADO </v>
          </cell>
          <cell r="P82" t="str">
            <v xml:space="preserve">ANULADO </v>
          </cell>
          <cell r="Q82" t="str">
            <v xml:space="preserve">ANULADO </v>
          </cell>
          <cell r="R82" t="str">
            <v xml:space="preserve">ANULADO </v>
          </cell>
          <cell r="S82" t="str">
            <v xml:space="preserve">ANULADO </v>
          </cell>
          <cell r="T82" t="str">
            <v xml:space="preserve">ANULADO </v>
          </cell>
          <cell r="U82" t="str">
            <v xml:space="preserve">ANULADO </v>
          </cell>
          <cell r="V82" t="str">
            <v xml:space="preserve">ANULADO </v>
          </cell>
          <cell r="W82" t="str">
            <v xml:space="preserve">ANULADO </v>
          </cell>
        </row>
        <row r="83">
          <cell r="B83">
            <v>82</v>
          </cell>
          <cell r="C83" t="str">
            <v xml:space="preserve">202311024000100203E </v>
          </cell>
          <cell r="D83" t="str">
            <v>IDPC-CD-082-2023</v>
          </cell>
          <cell r="E83" t="str">
            <v>CPS-082-2023</v>
          </cell>
          <cell r="F83" t="str">
            <v>OSCAR DANIEL CLAVIJO TAVERA</v>
          </cell>
          <cell r="G83" t="str">
            <v>CC</v>
          </cell>
          <cell r="H83">
            <v>80087762</v>
          </cell>
          <cell r="I83">
            <v>9</v>
          </cell>
          <cell r="J83">
            <v>29619</v>
          </cell>
          <cell r="N83" t="str">
            <v>Calle 103 #47A-37</v>
          </cell>
          <cell r="O83" t="str">
            <v>Bogotá</v>
          </cell>
          <cell r="P83" t="str">
            <v>daniel.clavijo@idpc.gov.co</v>
          </cell>
          <cell r="S83" t="str">
            <v xml:space="preserve"> Contrato de Prestación de Servicios</v>
          </cell>
          <cell r="T83" t="str">
            <v xml:space="preserve">Servicios Profesionales </v>
          </cell>
          <cell r="U83" t="str">
            <v>Contratación directa</v>
          </cell>
          <cell r="V83" t="str">
            <v>Prestación de Servicios Profesionales y Apoyo</v>
          </cell>
          <cell r="W83" t="str">
            <v>INVERSION</v>
          </cell>
        </row>
        <row r="84">
          <cell r="B84">
            <v>83</v>
          </cell>
          <cell r="C84" t="str">
            <v xml:space="preserve">202311024000100202E </v>
          </cell>
          <cell r="D84" t="str">
            <v>IDPC-CD-083-2023</v>
          </cell>
          <cell r="E84" t="str">
            <v>CPS-083-2023</v>
          </cell>
          <cell r="F84" t="str">
            <v>JESUS DAVID QUIROGA MONROY</v>
          </cell>
          <cell r="G84" t="str">
            <v>CC</v>
          </cell>
          <cell r="H84">
            <v>1016050232</v>
          </cell>
          <cell r="I84">
            <v>5</v>
          </cell>
          <cell r="J84">
            <v>33911</v>
          </cell>
          <cell r="N84" t="str">
            <v>Calle 37 # 19 - 16</v>
          </cell>
          <cell r="O84" t="str">
            <v>Bogotá</v>
          </cell>
          <cell r="P84" t="str">
            <v>jesus.quiroga@idpc.gov.co</v>
          </cell>
          <cell r="S84" t="str">
            <v xml:space="preserve"> Contrato de Prestación de Servicios</v>
          </cell>
          <cell r="T84" t="str">
            <v xml:space="preserve">Servicios Profesionales </v>
          </cell>
          <cell r="U84" t="str">
            <v>Contratación directa</v>
          </cell>
          <cell r="V84" t="str">
            <v>Prestación de Servicios Profesionales y Apoyo</v>
          </cell>
          <cell r="W84" t="str">
            <v>INVERSION</v>
          </cell>
        </row>
        <row r="85">
          <cell r="B85">
            <v>84</v>
          </cell>
          <cell r="C85" t="str">
            <v xml:space="preserve">202311024000100156E </v>
          </cell>
          <cell r="D85" t="str">
            <v>IDPC-CD-084-2023</v>
          </cell>
          <cell r="E85" t="str">
            <v>CPS-084-2023</v>
          </cell>
          <cell r="F85" t="str">
            <v xml:space="preserve">FRANCISCO JAVIER PINZÓN RIAÑO </v>
          </cell>
          <cell r="G85" t="str">
            <v>CC</v>
          </cell>
          <cell r="H85">
            <v>80187481</v>
          </cell>
          <cell r="I85">
            <v>3</v>
          </cell>
          <cell r="J85">
            <v>30432</v>
          </cell>
          <cell r="N85" t="str">
            <v>Carrera 13 No. 38 - 76 Apartamento 1304</v>
          </cell>
          <cell r="O85" t="str">
            <v>Bogotá</v>
          </cell>
          <cell r="P85" t="str">
            <v>francisco.pinzon@idpc.gov.co</v>
          </cell>
          <cell r="S85" t="str">
            <v xml:space="preserve"> Contrato de Prestación de Servicios</v>
          </cell>
          <cell r="T85" t="str">
            <v xml:space="preserve">Servicios Profesionales </v>
          </cell>
          <cell r="U85" t="str">
            <v>Contratación directa</v>
          </cell>
          <cell r="V85" t="str">
            <v>Prestación de Servicios Profesionales y Apoyo</v>
          </cell>
          <cell r="W85" t="str">
            <v>INVERSION</v>
          </cell>
        </row>
        <row r="86">
          <cell r="B86">
            <v>85</v>
          </cell>
          <cell r="C86" t="str">
            <v xml:space="preserve">202311024000100100E </v>
          </cell>
          <cell r="D86" t="str">
            <v>IDPC-CD-085-2023</v>
          </cell>
          <cell r="E86" t="str">
            <v>CPS-085-2023</v>
          </cell>
          <cell r="F86" t="str">
            <v>DIEGO MARTIN ACERO</v>
          </cell>
          <cell r="G86" t="str">
            <v>CC</v>
          </cell>
          <cell r="H86">
            <v>1016022782</v>
          </cell>
          <cell r="I86">
            <v>5</v>
          </cell>
          <cell r="J86">
            <v>32772</v>
          </cell>
          <cell r="N86" t="str">
            <v>Carrera 113#83a-61 Conjunto Los Alisos</v>
          </cell>
          <cell r="O86" t="str">
            <v>Bogotá</v>
          </cell>
          <cell r="P86" t="str">
            <v>diego.martin@idpc.gov.co</v>
          </cell>
          <cell r="S86" t="str">
            <v xml:space="preserve"> Contrato de Prestación de Servicios</v>
          </cell>
          <cell r="T86" t="str">
            <v xml:space="preserve">Servicios Profesionales </v>
          </cell>
          <cell r="U86" t="str">
            <v>Contratación directa</v>
          </cell>
          <cell r="V86" t="str">
            <v>Prestación de Servicios Profesionales y Apoyo</v>
          </cell>
          <cell r="W86" t="str">
            <v>INVERSION</v>
          </cell>
        </row>
        <row r="87">
          <cell r="B87">
            <v>86</v>
          </cell>
          <cell r="C87" t="str">
            <v xml:space="preserve">202311024000100016E </v>
          </cell>
          <cell r="D87" t="str">
            <v>IDPC-CD-086-2023</v>
          </cell>
          <cell r="E87" t="str">
            <v>CPS-086-2023</v>
          </cell>
          <cell r="F87" t="str">
            <v>NATALIA TORRES GARZON</v>
          </cell>
          <cell r="G87" t="str">
            <v>CC</v>
          </cell>
          <cell r="H87">
            <v>1019079224</v>
          </cell>
          <cell r="I87">
            <v>3</v>
          </cell>
          <cell r="J87">
            <v>33881</v>
          </cell>
          <cell r="N87" t="str">
            <v>Carrera 4 este no 38-56</v>
          </cell>
          <cell r="O87" t="str">
            <v>Bogotá</v>
          </cell>
          <cell r="P87" t="str">
            <v>natalia.torres@idpc.gov.co</v>
          </cell>
          <cell r="S87" t="str">
            <v xml:space="preserve"> Contrato de Prestación de Servicios</v>
          </cell>
          <cell r="T87" t="str">
            <v xml:space="preserve">Servicios Profesionales </v>
          </cell>
          <cell r="U87" t="str">
            <v>Contratación directa</v>
          </cell>
          <cell r="V87" t="str">
            <v>Prestación de Servicios Profesionales y Apoyo</v>
          </cell>
          <cell r="W87" t="str">
            <v>INVERSION</v>
          </cell>
        </row>
        <row r="88">
          <cell r="B88">
            <v>87</v>
          </cell>
          <cell r="C88" t="str">
            <v xml:space="preserve">202311024000100053E </v>
          </cell>
          <cell r="D88" t="str">
            <v>IDPC-CD-087-2023</v>
          </cell>
          <cell r="E88" t="str">
            <v>CPS-087-2023</v>
          </cell>
          <cell r="F88" t="str">
            <v>DEIVI OCTAVIO PINEDA PARRA</v>
          </cell>
          <cell r="G88" t="str">
            <v>CC</v>
          </cell>
          <cell r="H88">
            <v>80236599</v>
          </cell>
          <cell r="I88">
            <v>4</v>
          </cell>
          <cell r="J88">
            <v>29670</v>
          </cell>
          <cell r="N88" t="str">
            <v>Carrera 1 # 31-48</v>
          </cell>
          <cell r="O88" t="str">
            <v>Soacha</v>
          </cell>
          <cell r="P88" t="str">
            <v>deivi.pineda@idpc.gov.co</v>
          </cell>
          <cell r="S88" t="str">
            <v xml:space="preserve"> Contrato de Prestación de Servicios</v>
          </cell>
          <cell r="T88" t="str">
            <v xml:space="preserve">Servicios Profesionales </v>
          </cell>
          <cell r="U88" t="str">
            <v>Contratación directa</v>
          </cell>
          <cell r="V88" t="str">
            <v>Prestación de Servicios Profesionales y Apoyo</v>
          </cell>
          <cell r="W88" t="str">
            <v>INVERSION</v>
          </cell>
        </row>
        <row r="89">
          <cell r="B89">
            <v>88</v>
          </cell>
          <cell r="C89" t="str">
            <v xml:space="preserve">202311024000100039E </v>
          </cell>
          <cell r="D89" t="str">
            <v>IDPC-CD-088-2023</v>
          </cell>
          <cell r="E89" t="str">
            <v>CPS-088-2023</v>
          </cell>
          <cell r="F89" t="str">
            <v>ADRIANA DE LOS ANGELES BARON WILCHES</v>
          </cell>
          <cell r="G89" t="str">
            <v>CC</v>
          </cell>
          <cell r="H89">
            <v>53016251</v>
          </cell>
          <cell r="I89">
            <v>5</v>
          </cell>
          <cell r="J89">
            <v>30858</v>
          </cell>
          <cell r="N89" t="str">
            <v>CL 12B 2-96</v>
          </cell>
          <cell r="O89" t="str">
            <v>Bogotá</v>
          </cell>
          <cell r="P89" t="str">
            <v>adriana.baron@idpc.gov.co</v>
          </cell>
          <cell r="S89" t="str">
            <v xml:space="preserve"> Contrato de Prestación de Servicios</v>
          </cell>
          <cell r="T89" t="str">
            <v xml:space="preserve">Servicios Profesionales </v>
          </cell>
          <cell r="U89" t="str">
            <v>Contratación directa</v>
          </cell>
          <cell r="V89" t="str">
            <v>Prestación de Servicios Profesionales y Apoyo</v>
          </cell>
          <cell r="W89" t="str">
            <v>INVERSION</v>
          </cell>
        </row>
        <row r="90">
          <cell r="B90">
            <v>89</v>
          </cell>
          <cell r="C90" t="str">
            <v xml:space="preserve">ANULADO </v>
          </cell>
          <cell r="D90" t="str">
            <v xml:space="preserve">ANULADO </v>
          </cell>
          <cell r="E90" t="str">
            <v>CPS-089-2023</v>
          </cell>
          <cell r="F90" t="str">
            <v xml:space="preserve">ANULADO </v>
          </cell>
          <cell r="G90" t="str">
            <v xml:space="preserve">ANULADO </v>
          </cell>
          <cell r="H90" t="str">
            <v xml:space="preserve">ANULADO </v>
          </cell>
          <cell r="I90" t="str">
            <v xml:space="preserve">ANULADO </v>
          </cell>
          <cell r="J90" t="str">
            <v xml:space="preserve">ANULADO </v>
          </cell>
          <cell r="K90" t="str">
            <v xml:space="preserve">ANULADO </v>
          </cell>
          <cell r="L90" t="str">
            <v xml:space="preserve">ANULADO </v>
          </cell>
          <cell r="M90" t="str">
            <v xml:space="preserve">ANULADO </v>
          </cell>
          <cell r="N90" t="str">
            <v xml:space="preserve">ANULADO </v>
          </cell>
          <cell r="O90" t="str">
            <v xml:space="preserve">ANULADO </v>
          </cell>
          <cell r="P90" t="str">
            <v xml:space="preserve">ANULADO </v>
          </cell>
          <cell r="Q90" t="str">
            <v xml:space="preserve">ANULADO </v>
          </cell>
          <cell r="R90" t="str">
            <v xml:space="preserve">ANULADO </v>
          </cell>
          <cell r="S90" t="str">
            <v xml:space="preserve">ANULADO </v>
          </cell>
          <cell r="T90" t="str">
            <v xml:space="preserve">ANULADO </v>
          </cell>
          <cell r="U90" t="str">
            <v xml:space="preserve">ANULADO </v>
          </cell>
          <cell r="V90" t="str">
            <v xml:space="preserve">ANULADO </v>
          </cell>
          <cell r="W90" t="str">
            <v xml:space="preserve">ANULADO </v>
          </cell>
        </row>
        <row r="91">
          <cell r="B91">
            <v>90</v>
          </cell>
          <cell r="C91" t="str">
            <v xml:space="preserve">202311024000100207E </v>
          </cell>
          <cell r="D91" t="str">
            <v>IDPC-CD-090-2023</v>
          </cell>
          <cell r="E91" t="str">
            <v>CPS-090-2023</v>
          </cell>
          <cell r="F91" t="str">
            <v>JUAN SEBASTIAN MURILLO PEREZ</v>
          </cell>
          <cell r="G91" t="str">
            <v>CC</v>
          </cell>
          <cell r="H91">
            <v>1032470367</v>
          </cell>
          <cell r="I91">
            <v>0</v>
          </cell>
          <cell r="J91">
            <v>34788</v>
          </cell>
          <cell r="N91" t="str">
            <v>CRA 116B # 74A-65Torre 7 apto 504</v>
          </cell>
          <cell r="O91" t="str">
            <v>Bogotá</v>
          </cell>
          <cell r="P91" t="str">
            <v>juan.murillo@idpc.gov.co</v>
          </cell>
          <cell r="S91" t="str">
            <v xml:space="preserve"> Contrato de Prestación de Servicios</v>
          </cell>
          <cell r="T91" t="str">
            <v xml:space="preserve">Servicios Profesionales </v>
          </cell>
          <cell r="U91" t="str">
            <v>Contratación directa</v>
          </cell>
          <cell r="V91" t="str">
            <v>Prestación de Servicios Profesionales y Apoyo</v>
          </cell>
          <cell r="W91" t="str">
            <v>INVERSION</v>
          </cell>
        </row>
        <row r="92">
          <cell r="B92">
            <v>91</v>
          </cell>
          <cell r="C92" t="str">
            <v>202311024000100038E</v>
          </cell>
          <cell r="D92" t="str">
            <v>IDPC-CD-091-2023</v>
          </cell>
          <cell r="E92" t="str">
            <v>CPS-091-2023</v>
          </cell>
          <cell r="F92" t="str">
            <v>CATHERINE HENKEL</v>
          </cell>
          <cell r="G92" t="str">
            <v>CE</v>
          </cell>
          <cell r="H92">
            <v>942407</v>
          </cell>
          <cell r="I92">
            <v>6</v>
          </cell>
          <cell r="J92">
            <v>26608</v>
          </cell>
          <cell r="N92" t="str">
            <v>Calle 39 # 24-66</v>
          </cell>
          <cell r="O92" t="str">
            <v>Bogotá</v>
          </cell>
          <cell r="P92" t="str">
            <v>catherine.henkel@idpc.gov.co</v>
          </cell>
          <cell r="S92" t="str">
            <v xml:space="preserve"> Contrato de Prestación de Servicios</v>
          </cell>
          <cell r="T92" t="str">
            <v xml:space="preserve">Servicios Profesionales </v>
          </cell>
          <cell r="U92" t="str">
            <v>Contratación directa</v>
          </cell>
          <cell r="V92" t="str">
            <v>Prestación de Servicios Profesionales y Apoyo</v>
          </cell>
          <cell r="W92" t="str">
            <v>INVERSION</v>
          </cell>
        </row>
        <row r="93">
          <cell r="B93">
            <v>92</v>
          </cell>
          <cell r="C93" t="str">
            <v>202311024000100035E</v>
          </cell>
          <cell r="D93" t="str">
            <v>IDPC-CD-092-2023</v>
          </cell>
          <cell r="E93" t="str">
            <v>CPS-092-2023</v>
          </cell>
          <cell r="F93" t="str">
            <v>CAMILO EDUARDO ROMERO VELASQUEZ</v>
          </cell>
          <cell r="G93" t="str">
            <v>CC</v>
          </cell>
          <cell r="H93">
            <v>80825188</v>
          </cell>
          <cell r="I93">
            <v>8</v>
          </cell>
          <cell r="J93">
            <v>30594</v>
          </cell>
          <cell r="N93" t="str">
            <v>calle 23 No 68-59 int 2 apto 302</v>
          </cell>
          <cell r="O93" t="str">
            <v>Bogotá</v>
          </cell>
          <cell r="P93" t="str">
            <v>camilo.romero@idpc.gov.co</v>
          </cell>
          <cell r="S93" t="str">
            <v xml:space="preserve"> Contrato de Prestación de Servicios</v>
          </cell>
          <cell r="T93" t="str">
            <v xml:space="preserve">Servicios Profesionales </v>
          </cell>
          <cell r="U93" t="str">
            <v>Contratación directa</v>
          </cell>
          <cell r="V93" t="str">
            <v>Prestación de Servicios Profesionales y Apoyo</v>
          </cell>
          <cell r="W93" t="str">
            <v>INVERSION</v>
          </cell>
        </row>
        <row r="94">
          <cell r="B94">
            <v>93</v>
          </cell>
          <cell r="C94" t="str">
            <v xml:space="preserve">202311024000100245E </v>
          </cell>
          <cell r="D94" t="str">
            <v>IDPC-CD-093-2023</v>
          </cell>
          <cell r="E94" t="str">
            <v>CPS-093-2023</v>
          </cell>
          <cell r="F94" t="str">
            <v>JUAN CAMILO CUERVO RESTREPO
GREGORIO DIAZ DIAZ GRANADOS</v>
          </cell>
          <cell r="G94" t="str">
            <v>CC
CC</v>
          </cell>
          <cell r="H94" t="str">
            <v>1020801169
1018486800</v>
          </cell>
          <cell r="I94" t="str">
            <v>7
8</v>
          </cell>
          <cell r="J94" t="str">
            <v>18/01/1995
15/06/1996</v>
          </cell>
          <cell r="N94" t="str">
            <v>Avenida Calle 32 18-32</v>
          </cell>
          <cell r="O94" t="str">
            <v>Bogotá</v>
          </cell>
          <cell r="P94" t="str">
            <v>gregorioesdiaz@gmail.com</v>
          </cell>
          <cell r="S94" t="str">
            <v xml:space="preserve"> Contrato de Prestación de Servicios</v>
          </cell>
          <cell r="T94" t="str">
            <v xml:space="preserve">Servicios Profesionales </v>
          </cell>
          <cell r="U94" t="str">
            <v>Contratación directa</v>
          </cell>
          <cell r="V94" t="str">
            <v>Prestación de Servicios Profesionales y Apoyo</v>
          </cell>
          <cell r="W94" t="str">
            <v>INVERSION</v>
          </cell>
        </row>
        <row r="95">
          <cell r="B95">
            <v>94</v>
          </cell>
          <cell r="C95" t="str">
            <v xml:space="preserve">202311024000100026E  </v>
          </cell>
          <cell r="D95" t="str">
            <v>IDPC-CD-094-2023</v>
          </cell>
          <cell r="E95" t="str">
            <v>CPS-094-2023</v>
          </cell>
          <cell r="F95" t="str">
            <v>LEIDY LILIANA ROJAS CALDERON
YAHIR ALFONSO ALVAREZ BUENO</v>
          </cell>
          <cell r="G95" t="str">
            <v>CC</v>
          </cell>
          <cell r="H95" t="str">
            <v>53015305
80186447</v>
          </cell>
          <cell r="I95" t="str">
            <v>1
8</v>
          </cell>
          <cell r="J95">
            <v>30995</v>
          </cell>
          <cell r="O95" t="str">
            <v>Bogotá</v>
          </cell>
          <cell r="S95" t="str">
            <v xml:space="preserve"> Contrato de Prestación de Servicios</v>
          </cell>
          <cell r="T95" t="str">
            <v>Servicios Apoyo a la Gestion</v>
          </cell>
          <cell r="U95" t="str">
            <v>Contratación directa</v>
          </cell>
          <cell r="V95" t="str">
            <v>Prestación de Servicios Profesionales y Apoyo</v>
          </cell>
          <cell r="W95" t="str">
            <v>INVERSION</v>
          </cell>
        </row>
        <row r="96">
          <cell r="B96">
            <v>95</v>
          </cell>
          <cell r="C96" t="str">
            <v xml:space="preserve">202311024000100213E </v>
          </cell>
          <cell r="D96" t="str">
            <v>IDPC-CD-095-2023</v>
          </cell>
          <cell r="E96" t="str">
            <v>CPS-095-2023</v>
          </cell>
          <cell r="F96" t="str">
            <v>GRACE MCCORMICK BARBOZA</v>
          </cell>
          <cell r="G96" t="str">
            <v>CC</v>
          </cell>
          <cell r="H96">
            <v>1136880712</v>
          </cell>
          <cell r="I96">
            <v>5</v>
          </cell>
          <cell r="J96">
            <v>32468</v>
          </cell>
          <cell r="N96" t="str">
            <v>calle 62 # 7 -49</v>
          </cell>
          <cell r="O96" t="str">
            <v>Bogotá</v>
          </cell>
          <cell r="P96" t="str">
            <v>conservacionmdb@idpc.gov.co</v>
          </cell>
          <cell r="S96" t="str">
            <v xml:space="preserve"> Contrato de Prestación de Servicios</v>
          </cell>
          <cell r="T96" t="str">
            <v xml:space="preserve">Servicios Profesionales </v>
          </cell>
          <cell r="U96" t="str">
            <v>Contratación directa</v>
          </cell>
          <cell r="V96" t="str">
            <v>Prestación de Servicios Profesionales y Apoyo</v>
          </cell>
          <cell r="W96" t="str">
            <v>INVERSION</v>
          </cell>
        </row>
        <row r="97">
          <cell r="B97">
            <v>96</v>
          </cell>
          <cell r="C97" t="str">
            <v xml:space="preserve">202311024000100212E </v>
          </cell>
          <cell r="D97" t="str">
            <v>IDPC-CD-096-2023</v>
          </cell>
          <cell r="E97" t="str">
            <v>CPS-096-2023</v>
          </cell>
          <cell r="F97" t="str">
            <v>YENI LILIANA SÁNCHEZ GÓMEZ</v>
          </cell>
          <cell r="G97" t="str">
            <v>CC</v>
          </cell>
          <cell r="H97">
            <v>1033694590</v>
          </cell>
          <cell r="I97">
            <v>2</v>
          </cell>
          <cell r="J97">
            <v>32189</v>
          </cell>
          <cell r="N97" t="str">
            <v>KR 6A E 3888</v>
          </cell>
          <cell r="O97" t="str">
            <v>Bogotá</v>
          </cell>
          <cell r="P97" t="str">
            <v>yenni.sanchez@idpc.gov.co</v>
          </cell>
          <cell r="S97" t="str">
            <v xml:space="preserve"> Contrato de Prestación de Servicios</v>
          </cell>
          <cell r="T97" t="str">
            <v xml:space="preserve">Servicios Profesionales </v>
          </cell>
          <cell r="U97" t="str">
            <v>Contratación directa</v>
          </cell>
          <cell r="V97" t="str">
            <v>Prestación de Servicios Profesionales y Apoyo</v>
          </cell>
          <cell r="W97" t="str">
            <v>INVERSION</v>
          </cell>
        </row>
        <row r="98">
          <cell r="B98">
            <v>97</v>
          </cell>
          <cell r="C98" t="str">
            <v xml:space="preserve">202311024000100047E </v>
          </cell>
          <cell r="D98" t="str">
            <v>IDPC-CD-097-2023</v>
          </cell>
          <cell r="E98" t="str">
            <v>CPS-097-2023</v>
          </cell>
          <cell r="F98" t="str">
            <v>SANDRA LUCIA SUAREZ LOZANO</v>
          </cell>
          <cell r="G98" t="str">
            <v>CC</v>
          </cell>
          <cell r="H98">
            <v>52974799</v>
          </cell>
          <cell r="I98">
            <v>4</v>
          </cell>
          <cell r="J98">
            <v>30528</v>
          </cell>
          <cell r="N98" t="str">
            <v>carrera 55 No. 153-15 torre 3 apto 404</v>
          </cell>
          <cell r="O98" t="str">
            <v>Bogotá</v>
          </cell>
          <cell r="P98" t="str">
            <v>lucia.suarez@idpc.gov.co</v>
          </cell>
          <cell r="S98" t="str">
            <v xml:space="preserve"> Contrato de Prestación de Servicios</v>
          </cell>
          <cell r="T98" t="str">
            <v xml:space="preserve">Servicios Profesionales </v>
          </cell>
          <cell r="U98" t="str">
            <v>Contratación directa</v>
          </cell>
          <cell r="V98" t="str">
            <v>Prestación de Servicios Profesionales y Apoyo</v>
          </cell>
          <cell r="W98" t="str">
            <v>INVERSION</v>
          </cell>
        </row>
        <row r="99">
          <cell r="B99">
            <v>98</v>
          </cell>
          <cell r="C99" t="str">
            <v xml:space="preserve">202311024000100186E </v>
          </cell>
          <cell r="D99" t="str">
            <v>IDPC-CD-098-2023</v>
          </cell>
          <cell r="E99" t="str">
            <v>CPS-098-2023</v>
          </cell>
          <cell r="F99" t="str">
            <v>CELIA DEL PILAR PAEZ CANRO</v>
          </cell>
          <cell r="G99" t="str">
            <v>CC</v>
          </cell>
          <cell r="H99">
            <v>52902826</v>
          </cell>
          <cell r="I99">
            <v>7</v>
          </cell>
          <cell r="J99">
            <v>30071</v>
          </cell>
          <cell r="N99" t="str">
            <v>CALLE 56 # 35 A - 08 APTO: 401</v>
          </cell>
          <cell r="O99" t="str">
            <v>Bogotá</v>
          </cell>
          <cell r="P99" t="str">
            <v>celia.paez@idpc.gov.co</v>
          </cell>
          <cell r="S99" t="str">
            <v xml:space="preserve"> Contrato de Prestación de Servicios</v>
          </cell>
          <cell r="T99" t="str">
            <v xml:space="preserve">Servicios Profesionales </v>
          </cell>
          <cell r="U99" t="str">
            <v>Contratación directa</v>
          </cell>
          <cell r="V99" t="str">
            <v>Prestación de Servicios Profesionales y Apoyo</v>
          </cell>
          <cell r="W99" t="str">
            <v>INVERSION</v>
          </cell>
        </row>
        <row r="100">
          <cell r="B100">
            <v>99</v>
          </cell>
          <cell r="C100" t="str">
            <v xml:space="preserve">202311024000100083E </v>
          </cell>
          <cell r="D100" t="str">
            <v>IDPC-CD-099-2023</v>
          </cell>
          <cell r="E100" t="str">
            <v>CPS-099-2023</v>
          </cell>
          <cell r="F100" t="str">
            <v>JOHN ALEXANDER NUÑEZ GOMEZ</v>
          </cell>
          <cell r="G100" t="str">
            <v>CC</v>
          </cell>
          <cell r="H100">
            <v>80224991</v>
          </cell>
          <cell r="I100">
            <v>7</v>
          </cell>
          <cell r="J100">
            <v>30491</v>
          </cell>
          <cell r="N100" t="str">
            <v>calle 136 # 52 a - 26</v>
          </cell>
          <cell r="O100" t="str">
            <v>Bogotá</v>
          </cell>
          <cell r="P100" t="str">
            <v>jhon.nunez@idpc.gov.co</v>
          </cell>
          <cell r="S100" t="str">
            <v xml:space="preserve"> Contrato de Prestación de Servicios</v>
          </cell>
          <cell r="T100" t="str">
            <v xml:space="preserve">Servicios Profesionales </v>
          </cell>
          <cell r="U100" t="str">
            <v>Contratación directa</v>
          </cell>
          <cell r="V100" t="str">
            <v>Prestación de Servicios Profesionales y Apoyo</v>
          </cell>
          <cell r="W100" t="str">
            <v>INVERSION</v>
          </cell>
        </row>
        <row r="101">
          <cell r="B101">
            <v>100</v>
          </cell>
          <cell r="C101" t="str">
            <v xml:space="preserve">202311024000100049E </v>
          </cell>
          <cell r="D101" t="str">
            <v>IDPC-CD-100-2023</v>
          </cell>
          <cell r="E101" t="str">
            <v>CPS-100-2023</v>
          </cell>
          <cell r="F101" t="str">
            <v>JOSÉ FRANCISCO RODRÍGUEZ TÉLLEZ</v>
          </cell>
          <cell r="G101" t="str">
            <v>CC</v>
          </cell>
          <cell r="H101">
            <v>79939417</v>
          </cell>
          <cell r="I101">
            <v>6</v>
          </cell>
          <cell r="J101">
            <v>29936</v>
          </cell>
          <cell r="N101" t="str">
            <v>Carrera 68 D # 40 - 53 Sur Torre 3, Apartamento 10-05</v>
          </cell>
          <cell r="O101" t="str">
            <v>Bogotá</v>
          </cell>
          <cell r="P101" t="str">
            <v>jrodriguez@idpc.gov.co</v>
          </cell>
          <cell r="S101" t="str">
            <v xml:space="preserve"> Contrato de Prestación de Servicios</v>
          </cell>
          <cell r="T101" t="str">
            <v xml:space="preserve">Servicios Profesionales </v>
          </cell>
          <cell r="U101" t="str">
            <v>Contratación directa</v>
          </cell>
          <cell r="V101" t="str">
            <v>Prestación de Servicios Profesionales y Apoyo</v>
          </cell>
          <cell r="W101" t="str">
            <v>INVERSION</v>
          </cell>
        </row>
        <row r="102">
          <cell r="B102">
            <v>101</v>
          </cell>
          <cell r="C102" t="str">
            <v xml:space="preserve">202311024000100022E </v>
          </cell>
          <cell r="D102" t="str">
            <v>IDPC-CD-101-2023</v>
          </cell>
          <cell r="E102" t="str">
            <v>CPS-101-2023</v>
          </cell>
          <cell r="F102" t="str">
            <v>LUZ MARINA ZAPATA FLOREZ</v>
          </cell>
          <cell r="G102" t="str">
            <v>CC</v>
          </cell>
          <cell r="H102">
            <v>51826377</v>
          </cell>
          <cell r="I102">
            <v>2</v>
          </cell>
          <cell r="J102">
            <v>24414</v>
          </cell>
          <cell r="N102" t="str">
            <v>carrera 102 No. 86 A 46 Inte 60pto 301</v>
          </cell>
          <cell r="O102" t="str">
            <v>Bogotá</v>
          </cell>
          <cell r="P102" t="str">
            <v>luz.zapata@idpc.gov.co</v>
          </cell>
          <cell r="S102" t="str">
            <v xml:space="preserve"> Contrato de Prestación de Servicios</v>
          </cell>
          <cell r="T102" t="str">
            <v>Servicios Apoyo a la Gestion</v>
          </cell>
          <cell r="U102" t="str">
            <v>Contratación directa</v>
          </cell>
          <cell r="V102" t="str">
            <v>Prestación de Servicios Profesionales y Apoyo</v>
          </cell>
          <cell r="W102" t="str">
            <v>INVERSION</v>
          </cell>
        </row>
        <row r="103">
          <cell r="B103">
            <v>102</v>
          </cell>
          <cell r="C103" t="str">
            <v xml:space="preserve">202311024000100014E </v>
          </cell>
          <cell r="D103" t="str">
            <v>IDPC-CD-102-2023</v>
          </cell>
          <cell r="E103" t="str">
            <v>CPS-102-2023</v>
          </cell>
          <cell r="F103" t="str">
            <v>CAMILO ANDRES MORENO MALAGON</v>
          </cell>
          <cell r="G103" t="str">
            <v>CC</v>
          </cell>
          <cell r="H103">
            <v>1023912943</v>
          </cell>
          <cell r="I103">
            <v>9</v>
          </cell>
          <cell r="J103">
            <v>33606</v>
          </cell>
          <cell r="N103" t="str">
            <v>Cra 3#1-47</v>
          </cell>
          <cell r="O103" t="str">
            <v>Bogotá</v>
          </cell>
          <cell r="P103" t="str">
            <v>camilo.moreno@idpc.gov.co</v>
          </cell>
          <cell r="S103" t="str">
            <v xml:space="preserve"> Contrato de Prestación de Servicios</v>
          </cell>
          <cell r="T103" t="str">
            <v xml:space="preserve">Servicios Profesionales </v>
          </cell>
          <cell r="U103" t="str">
            <v>Contratación directa</v>
          </cell>
          <cell r="V103" t="str">
            <v>Prestación de Servicios Profesionales y Apoyo</v>
          </cell>
          <cell r="W103" t="str">
            <v>INVERSION</v>
          </cell>
        </row>
        <row r="104">
          <cell r="B104">
            <v>103</v>
          </cell>
          <cell r="C104" t="str">
            <v xml:space="preserve">202311024000100042E </v>
          </cell>
          <cell r="D104" t="str">
            <v>IDPC-CD-103-2023</v>
          </cell>
          <cell r="E104" t="str">
            <v>CPS-103-2023</v>
          </cell>
          <cell r="F104" t="str">
            <v>JAIBER ALFONSO SARMIENTO RUIZ</v>
          </cell>
          <cell r="G104" t="str">
            <v>CC</v>
          </cell>
          <cell r="H104">
            <v>79668338</v>
          </cell>
          <cell r="I104">
            <v>9</v>
          </cell>
          <cell r="J104">
            <v>26876</v>
          </cell>
          <cell r="N104" t="str">
            <v>Calle 35a Nª 93-26 sur</v>
          </cell>
          <cell r="O104" t="str">
            <v>Bogotá</v>
          </cell>
          <cell r="P104" t="str">
            <v>jsarmiento@idpc.gov.co</v>
          </cell>
          <cell r="S104" t="str">
            <v xml:space="preserve"> Contrato de Prestación de Servicios</v>
          </cell>
          <cell r="T104" t="str">
            <v>Servicios Apoyo a la Gestion</v>
          </cell>
          <cell r="U104" t="str">
            <v>Contratación directa</v>
          </cell>
          <cell r="V104" t="str">
            <v>Prestación de Servicios Profesionales y Apoyo</v>
          </cell>
          <cell r="W104" t="str">
            <v>INVERSION</v>
          </cell>
        </row>
        <row r="105">
          <cell r="B105">
            <v>104</v>
          </cell>
          <cell r="C105" t="str">
            <v xml:space="preserve">202311024000100020E </v>
          </cell>
          <cell r="D105" t="str">
            <v>IDPC-CD-104-2023</v>
          </cell>
          <cell r="E105" t="str">
            <v>CPS-104-2023</v>
          </cell>
          <cell r="F105" t="str">
            <v>BORIS ADRIAN VARGAS RODRIGUEZ</v>
          </cell>
          <cell r="G105" t="str">
            <v>CC</v>
          </cell>
          <cell r="H105">
            <v>80086951</v>
          </cell>
          <cell r="I105">
            <v>1</v>
          </cell>
          <cell r="J105">
            <v>29523</v>
          </cell>
          <cell r="N105" t="str">
            <v>calle 146 f 73 a 20</v>
          </cell>
          <cell r="O105" t="str">
            <v>Bogotá</v>
          </cell>
          <cell r="P105" t="str">
            <v>boris.vargas@idpc.gov.co</v>
          </cell>
          <cell r="S105" t="str">
            <v xml:space="preserve"> Contrato de Prestación de Servicios</v>
          </cell>
          <cell r="T105" t="str">
            <v xml:space="preserve">Servicios Profesionales </v>
          </cell>
          <cell r="U105" t="str">
            <v>Contratación directa</v>
          </cell>
          <cell r="V105" t="str">
            <v>Prestación de Servicios Profesionales y Apoyo</v>
          </cell>
          <cell r="W105" t="str">
            <v>INVERSION</v>
          </cell>
        </row>
        <row r="106">
          <cell r="B106">
            <v>105</v>
          </cell>
          <cell r="C106" t="str">
            <v xml:space="preserve">202311024000100017E </v>
          </cell>
          <cell r="D106" t="str">
            <v>IDPC-CD-105-2023</v>
          </cell>
          <cell r="E106" t="str">
            <v>CPS-105-2023</v>
          </cell>
          <cell r="F106" t="str">
            <v>HELBER AURELIO SILVA LEGUIZAMON</v>
          </cell>
          <cell r="G106" t="str">
            <v>CC</v>
          </cell>
          <cell r="H106">
            <v>79905599</v>
          </cell>
          <cell r="I106">
            <v>1</v>
          </cell>
          <cell r="J106">
            <v>28050</v>
          </cell>
          <cell r="N106" t="str">
            <v>CALLE 134 A 104 26</v>
          </cell>
          <cell r="O106" t="str">
            <v>Bogotá</v>
          </cell>
          <cell r="P106" t="str">
            <v>hsilva@idpc.gov.co</v>
          </cell>
          <cell r="S106" t="str">
            <v xml:space="preserve"> Contrato de Prestación de Servicios</v>
          </cell>
          <cell r="T106" t="str">
            <v xml:space="preserve">Servicios Profesionales </v>
          </cell>
          <cell r="U106" t="str">
            <v>Contratación directa</v>
          </cell>
          <cell r="V106" t="str">
            <v>Prestación de Servicios Profesionales y Apoyo</v>
          </cell>
          <cell r="W106" t="str">
            <v>INVERSION</v>
          </cell>
        </row>
        <row r="107">
          <cell r="B107">
            <v>106</v>
          </cell>
          <cell r="C107" t="str">
            <v xml:space="preserve">202311024000100001E </v>
          </cell>
          <cell r="D107" t="str">
            <v>IDPC-CD-106-2023</v>
          </cell>
          <cell r="E107" t="str">
            <v>CPS-106-2023</v>
          </cell>
          <cell r="F107" t="str">
            <v>SANDRA PATRICIA PALACIOS ARCE</v>
          </cell>
          <cell r="G107" t="str">
            <v>CC</v>
          </cell>
          <cell r="H107">
            <v>35894001</v>
          </cell>
          <cell r="I107">
            <v>0</v>
          </cell>
          <cell r="J107">
            <v>29503</v>
          </cell>
          <cell r="N107" t="str">
            <v>Carrera 88 D No, 6 D 28</v>
          </cell>
          <cell r="O107" t="str">
            <v>Bogotá</v>
          </cell>
          <cell r="P107" t="str">
            <v>sandra.palacios@idpc.gov.co</v>
          </cell>
          <cell r="S107" t="str">
            <v xml:space="preserve"> Contrato de Prestación de Servicios</v>
          </cell>
          <cell r="T107" t="str">
            <v>Servicios Apoyo a la Gestion</v>
          </cell>
          <cell r="U107" t="str">
            <v>Contratación directa</v>
          </cell>
          <cell r="V107" t="str">
            <v>Prestación de Servicios Profesionales y Apoyo</v>
          </cell>
          <cell r="W107" t="str">
            <v>INVERSION</v>
          </cell>
        </row>
        <row r="108">
          <cell r="B108">
            <v>107</v>
          </cell>
          <cell r="C108" t="str">
            <v xml:space="preserve">202311024000100045E </v>
          </cell>
          <cell r="D108" t="str">
            <v>IDPC-CD-107-2023</v>
          </cell>
          <cell r="E108" t="str">
            <v>CPS-107-2023</v>
          </cell>
          <cell r="F108" t="str">
            <v>IDELBER SANCHEZ</v>
          </cell>
          <cell r="G108" t="str">
            <v>CC</v>
          </cell>
          <cell r="H108">
            <v>86010437</v>
          </cell>
          <cell r="I108">
            <v>0</v>
          </cell>
          <cell r="J108">
            <v>28695</v>
          </cell>
          <cell r="N108" t="str">
            <v>KR 54 70-80</v>
          </cell>
          <cell r="O108" t="str">
            <v>Bogotá</v>
          </cell>
          <cell r="P108" t="str">
            <v>idelber.sanchez@idpc.gov.co</v>
          </cell>
          <cell r="S108" t="str">
            <v xml:space="preserve"> Contrato de Prestación de Servicios</v>
          </cell>
          <cell r="T108" t="str">
            <v xml:space="preserve">Servicios Profesionales </v>
          </cell>
          <cell r="U108" t="str">
            <v>Contratación directa</v>
          </cell>
          <cell r="V108" t="str">
            <v>Prestación de Servicios Profesionales y Apoyo</v>
          </cell>
          <cell r="W108" t="str">
            <v>INVERSION</v>
          </cell>
        </row>
        <row r="109">
          <cell r="B109">
            <v>108</v>
          </cell>
          <cell r="C109" t="str">
            <v xml:space="preserve">202311024000100165E </v>
          </cell>
          <cell r="D109" t="str">
            <v>IDPC-CD-108-2023</v>
          </cell>
          <cell r="E109" t="str">
            <v>CPS-108-2023</v>
          </cell>
          <cell r="F109" t="str">
            <v xml:space="preserve">CARLOS EDUARDO SANCHEZ OTERO  </v>
          </cell>
          <cell r="G109" t="str">
            <v>CC</v>
          </cell>
          <cell r="H109">
            <v>1015457408</v>
          </cell>
          <cell r="I109">
            <v>9</v>
          </cell>
          <cell r="J109">
            <v>34976</v>
          </cell>
          <cell r="N109" t="str">
            <v>Calle 46 No. 26-30. Edificio Parkway Reservado 1. Apto 501.</v>
          </cell>
          <cell r="O109" t="str">
            <v>Bogotá</v>
          </cell>
          <cell r="P109" t="str">
            <v>carlos.sanchez@idpc.gov.co</v>
          </cell>
          <cell r="S109" t="str">
            <v xml:space="preserve"> Contrato de Prestación de Servicios</v>
          </cell>
          <cell r="T109" t="str">
            <v xml:space="preserve">Servicios Profesionales </v>
          </cell>
          <cell r="U109" t="str">
            <v>Contratación directa</v>
          </cell>
          <cell r="V109" t="str">
            <v>Prestación de Servicios Profesionales y Apoyo</v>
          </cell>
          <cell r="W109" t="str">
            <v>INVERSION</v>
          </cell>
        </row>
        <row r="110">
          <cell r="B110">
            <v>109</v>
          </cell>
          <cell r="C110" t="str">
            <v xml:space="preserve">202311024000100210E </v>
          </cell>
          <cell r="D110" t="str">
            <v>IDPC-CD-109-2023</v>
          </cell>
          <cell r="E110" t="str">
            <v>CPS-109-2023</v>
          </cell>
          <cell r="F110" t="str">
            <v xml:space="preserve">CRISTIAN CAMILO MOSQUERA MORA </v>
          </cell>
          <cell r="G110" t="str">
            <v>CC</v>
          </cell>
          <cell r="H110">
            <v>1013625517</v>
          </cell>
          <cell r="I110">
            <v>7</v>
          </cell>
          <cell r="J110">
            <v>33494</v>
          </cell>
          <cell r="N110" t="str">
            <v>Calle 8 Sur # 19-23</v>
          </cell>
          <cell r="O110" t="str">
            <v>Bogotá</v>
          </cell>
          <cell r="P110" t="str">
            <v>cristian.mosquera@idpc.gov.co</v>
          </cell>
          <cell r="S110" t="str">
            <v xml:space="preserve"> Contrato de Prestación de Servicios</v>
          </cell>
          <cell r="T110" t="str">
            <v xml:space="preserve">Servicios Profesionales </v>
          </cell>
          <cell r="U110" t="str">
            <v>Contratación directa</v>
          </cell>
          <cell r="V110" t="str">
            <v>Prestación de Servicios Profesionales y Apoyo</v>
          </cell>
          <cell r="W110" t="str">
            <v>INVERSION</v>
          </cell>
        </row>
        <row r="111">
          <cell r="B111">
            <v>110</v>
          </cell>
          <cell r="C111" t="str">
            <v xml:space="preserve">202311024000100205E </v>
          </cell>
          <cell r="D111" t="str">
            <v>IDPC-CD-110-2023</v>
          </cell>
          <cell r="E111" t="str">
            <v>CPS-110-2023</v>
          </cell>
          <cell r="F111" t="str">
            <v>JESUS EDUARDO MORENO PINEDA</v>
          </cell>
          <cell r="G111" t="str">
            <v>CC</v>
          </cell>
          <cell r="H111">
            <v>1026277967</v>
          </cell>
          <cell r="I111">
            <v>1</v>
          </cell>
          <cell r="J111">
            <v>33573</v>
          </cell>
          <cell r="N111" t="str">
            <v>Cll 69a#68b-89</v>
          </cell>
          <cell r="O111" t="str">
            <v>Bogotá</v>
          </cell>
          <cell r="P111" t="str">
            <v>jesus.moreno@idpc.gov.co</v>
          </cell>
          <cell r="S111" t="str">
            <v xml:space="preserve"> Contrato de Prestación de Servicios</v>
          </cell>
          <cell r="T111" t="str">
            <v>Servicios Apoyo a la Gestion</v>
          </cell>
          <cell r="U111" t="str">
            <v>Contratación directa</v>
          </cell>
          <cell r="V111" t="str">
            <v>Prestación de Servicios Profesionales y Apoyo</v>
          </cell>
          <cell r="W111" t="str">
            <v>INVERSION</v>
          </cell>
        </row>
        <row r="112">
          <cell r="B112">
            <v>111</v>
          </cell>
          <cell r="C112" t="str">
            <v xml:space="preserve">202311024000100206E </v>
          </cell>
          <cell r="D112" t="str">
            <v>IDPC-CD-111-2023</v>
          </cell>
          <cell r="E112" t="str">
            <v>CPS-111-2023</v>
          </cell>
          <cell r="F112" t="str">
            <v xml:space="preserve">DANIEL CUELLAR MEDINA </v>
          </cell>
          <cell r="G112" t="str">
            <v>CC</v>
          </cell>
          <cell r="H112">
            <v>1020777742</v>
          </cell>
          <cell r="I112">
            <v>5</v>
          </cell>
          <cell r="J112">
            <v>33956</v>
          </cell>
          <cell r="N112" t="str">
            <v>CL 128959 AP 102</v>
          </cell>
          <cell r="O112" t="str">
            <v>Bogotá</v>
          </cell>
          <cell r="P112" t="str">
            <v>daniel.cuellar@idpc.gov.co</v>
          </cell>
          <cell r="S112" t="str">
            <v xml:space="preserve"> Contrato de Prestación de Servicios</v>
          </cell>
          <cell r="T112" t="str">
            <v xml:space="preserve">Servicios Profesionales </v>
          </cell>
          <cell r="U112" t="str">
            <v>Contratación directa</v>
          </cell>
          <cell r="V112" t="str">
            <v>Prestación de Servicios Profesionales y Apoyo</v>
          </cell>
          <cell r="W112" t="str">
            <v>INVERSION</v>
          </cell>
        </row>
        <row r="113">
          <cell r="B113">
            <v>112</v>
          </cell>
          <cell r="C113" t="str">
            <v xml:space="preserve">202311024000100057E </v>
          </cell>
          <cell r="D113" t="str">
            <v>IDPC-CD-112-2023</v>
          </cell>
          <cell r="E113" t="str">
            <v>CPS-112-2023</v>
          </cell>
          <cell r="F113" t="str">
            <v>EDITH JANNETH ABELLA SÁNCHEZ</v>
          </cell>
          <cell r="G113" t="str">
            <v>CC</v>
          </cell>
          <cell r="H113">
            <v>52009291</v>
          </cell>
          <cell r="I113">
            <v>7</v>
          </cell>
          <cell r="J113">
            <v>26452</v>
          </cell>
          <cell r="N113" t="str">
            <v>Carrera 1C No. 13 - 45 Casa 1</v>
          </cell>
          <cell r="O113" t="str">
            <v>Chia</v>
          </cell>
          <cell r="P113" t="str">
            <v>edith.abella@idpc.gov.co</v>
          </cell>
          <cell r="S113" t="str">
            <v xml:space="preserve"> Contrato de Prestación de Servicios</v>
          </cell>
          <cell r="T113" t="str">
            <v xml:space="preserve">Servicios Profesionales </v>
          </cell>
          <cell r="U113" t="str">
            <v>Contratación directa</v>
          </cell>
          <cell r="V113" t="str">
            <v>Prestación de Servicios Profesionales y Apoyo</v>
          </cell>
          <cell r="W113" t="str">
            <v>INVERSION</v>
          </cell>
        </row>
        <row r="114">
          <cell r="B114">
            <v>113</v>
          </cell>
          <cell r="C114" t="str">
            <v xml:space="preserve">202311024000100015E </v>
          </cell>
          <cell r="D114" t="str">
            <v>IDPC-CD-113-2023</v>
          </cell>
          <cell r="E114" t="str">
            <v>CPS-113-2023</v>
          </cell>
          <cell r="F114" t="str">
            <v>ANGELA JIMENA PINILLA ACOSTA</v>
          </cell>
          <cell r="G114" t="str">
            <v>CC</v>
          </cell>
          <cell r="H114">
            <v>52419920</v>
          </cell>
          <cell r="I114">
            <v>0</v>
          </cell>
          <cell r="J114">
            <v>28179</v>
          </cell>
          <cell r="N114" t="str">
            <v>DIAGONAL 52 B No 61 B 40 SUR</v>
          </cell>
          <cell r="O114" t="str">
            <v>Bogotá</v>
          </cell>
          <cell r="P114" t="str">
            <v>angela.pinilla@idpc.gov.co</v>
          </cell>
          <cell r="S114" t="str">
            <v xml:space="preserve"> Contrato de Prestación de Servicios</v>
          </cell>
          <cell r="T114" t="str">
            <v xml:space="preserve">Servicios Profesionales </v>
          </cell>
          <cell r="U114" t="str">
            <v>Contratación directa</v>
          </cell>
          <cell r="V114" t="str">
            <v>Prestación de Servicios Profesionales y Apoyo</v>
          </cell>
          <cell r="W114" t="str">
            <v>INVERSION</v>
          </cell>
        </row>
        <row r="115">
          <cell r="B115">
            <v>114</v>
          </cell>
          <cell r="C115" t="str">
            <v xml:space="preserve">202311024000100055E </v>
          </cell>
          <cell r="D115" t="str">
            <v>IDPC-CD-114-2023</v>
          </cell>
          <cell r="E115" t="str">
            <v>CPS-114-2023</v>
          </cell>
          <cell r="F115" t="str">
            <v>MARIELA CAJAMARCA DIAZ</v>
          </cell>
          <cell r="G115" t="str">
            <v>CC</v>
          </cell>
          <cell r="H115">
            <v>51815339</v>
          </cell>
          <cell r="I115">
            <v>5</v>
          </cell>
          <cell r="J115">
            <v>24239</v>
          </cell>
          <cell r="N115" t="str">
            <v>Cl 1g 25 28 Piso 2</v>
          </cell>
          <cell r="O115" t="str">
            <v>Bogotá</v>
          </cell>
          <cell r="P115" t="str">
            <v>mariela.cajamarca@idpc.gov.co</v>
          </cell>
          <cell r="S115" t="str">
            <v xml:space="preserve"> Contrato de Prestación de Servicios</v>
          </cell>
          <cell r="T115" t="str">
            <v>Servicios Apoyo a la Gestion</v>
          </cell>
          <cell r="U115" t="str">
            <v>Contratación directa</v>
          </cell>
          <cell r="V115" t="str">
            <v>Prestación de Servicios Profesionales y Apoyo</v>
          </cell>
          <cell r="W115" t="str">
            <v>INVERSION</v>
          </cell>
        </row>
        <row r="116">
          <cell r="B116">
            <v>115</v>
          </cell>
          <cell r="C116" t="str">
            <v xml:space="preserve">202311024000100169E </v>
          </cell>
          <cell r="D116" t="str">
            <v>IDPC-CD-115-2023</v>
          </cell>
          <cell r="E116" t="str">
            <v>CPS-115-2023</v>
          </cell>
          <cell r="F116" t="str">
            <v>JEYSON ALBERTO RODRIGUEZ PACHECO</v>
          </cell>
          <cell r="G116" t="str">
            <v>CC</v>
          </cell>
          <cell r="H116">
            <v>1023869057</v>
          </cell>
          <cell r="I116">
            <v>4</v>
          </cell>
          <cell r="J116">
            <v>31824</v>
          </cell>
          <cell r="N116" t="str">
            <v>Calle 26 Sur No. 8 - 40</v>
          </cell>
          <cell r="O116" t="str">
            <v>Bogotá</v>
          </cell>
          <cell r="P116" t="str">
            <v>jeyson.rodriguez@idpc.gov.co</v>
          </cell>
          <cell r="S116" t="str">
            <v xml:space="preserve"> Contrato de Prestación de Servicios</v>
          </cell>
          <cell r="T116" t="str">
            <v xml:space="preserve">Servicios Profesionales </v>
          </cell>
          <cell r="U116" t="str">
            <v>Contratación directa</v>
          </cell>
          <cell r="V116" t="str">
            <v>Prestación de Servicios Profesionales y Apoyo</v>
          </cell>
          <cell r="W116" t="str">
            <v>INVERSION</v>
          </cell>
        </row>
        <row r="117">
          <cell r="B117">
            <v>116</v>
          </cell>
          <cell r="C117" t="str">
            <v xml:space="preserve">202311024000100012E </v>
          </cell>
          <cell r="D117" t="str">
            <v>IDPC-CD-116-2023</v>
          </cell>
          <cell r="E117" t="str">
            <v>CPS-116-2023</v>
          </cell>
          <cell r="F117" t="str">
            <v>KAREN ANDREA BERNAL LA ROTTA</v>
          </cell>
          <cell r="G117" t="str">
            <v>CC</v>
          </cell>
          <cell r="H117">
            <v>52900242</v>
          </cell>
          <cell r="I117">
            <v>7</v>
          </cell>
          <cell r="J117">
            <v>29958</v>
          </cell>
          <cell r="N117" t="str">
            <v>CARRERA 3A N°26B 60</v>
          </cell>
          <cell r="O117" t="str">
            <v>Bogotá</v>
          </cell>
          <cell r="P117" t="str">
            <v>karen.bernal@idpc.gov.co</v>
          </cell>
          <cell r="S117" t="str">
            <v xml:space="preserve"> Contrato de Prestación de Servicios</v>
          </cell>
          <cell r="T117" t="str">
            <v xml:space="preserve">Servicios Profesionales </v>
          </cell>
          <cell r="U117" t="str">
            <v>Contratación directa</v>
          </cell>
          <cell r="V117" t="str">
            <v>Prestación de Servicios Profesionales y Apoyo</v>
          </cell>
          <cell r="W117" t="str">
            <v>INVERSION</v>
          </cell>
        </row>
        <row r="118">
          <cell r="B118">
            <v>117</v>
          </cell>
          <cell r="C118" t="str">
            <v xml:space="preserve">202311024000100040E </v>
          </cell>
          <cell r="D118" t="str">
            <v>IDPC-CD-117-2023</v>
          </cell>
          <cell r="E118" t="str">
            <v>CPS-117-2023</v>
          </cell>
          <cell r="F118" t="str">
            <v>SHARON DANIELA AVILA ANDRADE</v>
          </cell>
          <cell r="G118" t="str">
            <v>CC</v>
          </cell>
          <cell r="H118">
            <v>1032470048</v>
          </cell>
          <cell r="I118">
            <v>6</v>
          </cell>
          <cell r="J118">
            <v>34737</v>
          </cell>
          <cell r="N118" t="str">
            <v xml:space="preserve">Calle 77 D No. 106 - 51 Piso 2 </v>
          </cell>
          <cell r="O118" t="str">
            <v>Bogotá</v>
          </cell>
          <cell r="P118" t="str">
            <v>sharon.avila@idpc.gov.co</v>
          </cell>
          <cell r="S118" t="str">
            <v xml:space="preserve"> Contrato de Prestación de Servicios</v>
          </cell>
          <cell r="T118" t="str">
            <v xml:space="preserve">Servicios Profesionales </v>
          </cell>
          <cell r="U118" t="str">
            <v>Contratación directa</v>
          </cell>
          <cell r="V118" t="str">
            <v>Prestación de Servicios Profesionales y Apoyo</v>
          </cell>
          <cell r="W118" t="str">
            <v>INVERSION</v>
          </cell>
        </row>
        <row r="119">
          <cell r="B119">
            <v>118</v>
          </cell>
          <cell r="C119" t="str">
            <v xml:space="preserve">202311024000100013E </v>
          </cell>
          <cell r="D119" t="str">
            <v>IDPC-CD-118-2023</v>
          </cell>
          <cell r="E119" t="str">
            <v>CPS-118-2023</v>
          </cell>
          <cell r="F119" t="str">
            <v>OMAR ALEXANDER PATIÑO PINEDA
MIRYAM CAROLINA COCA SANCHEZ</v>
          </cell>
          <cell r="G119" t="str">
            <v>CC
CC</v>
          </cell>
          <cell r="H119" t="str">
            <v>80813338
1002649149</v>
          </cell>
          <cell r="I119" t="str">
            <v>4
3</v>
          </cell>
          <cell r="J119">
            <v>31122</v>
          </cell>
          <cell r="N119" t="str">
            <v>Avenida Carrera 72 Numero 53 A - 18</v>
          </cell>
          <cell r="O119" t="str">
            <v>Bogotá</v>
          </cell>
          <cell r="P119" t="str">
            <v>miryam.coca@idpc.gov.co</v>
          </cell>
          <cell r="S119" t="str">
            <v xml:space="preserve"> Contrato de Prestación de Servicios</v>
          </cell>
          <cell r="T119" t="str">
            <v>Servicios Apoyo a la Gestion</v>
          </cell>
          <cell r="U119" t="str">
            <v>Contratación directa</v>
          </cell>
          <cell r="V119" t="str">
            <v>Prestación de Servicios Profesionales y Apoyo</v>
          </cell>
          <cell r="W119" t="str">
            <v>INVERSION</v>
          </cell>
        </row>
        <row r="120">
          <cell r="B120">
            <v>119</v>
          </cell>
          <cell r="C120" t="str">
            <v xml:space="preserve">202311024000100006E </v>
          </cell>
          <cell r="D120" t="str">
            <v>IDPC-CD-119-2023</v>
          </cell>
          <cell r="E120" t="str">
            <v>CPS-119-2023</v>
          </cell>
          <cell r="F120" t="str">
            <v>MAGALLY SUSANA MOREA  PEÑA</v>
          </cell>
          <cell r="G120" t="str">
            <v>CC</v>
          </cell>
          <cell r="H120">
            <v>1010161501</v>
          </cell>
          <cell r="I120">
            <v>6</v>
          </cell>
          <cell r="J120">
            <v>31461</v>
          </cell>
          <cell r="N120" t="str">
            <v>cll 48 b sur 13 f 44 este</v>
          </cell>
          <cell r="O120" t="str">
            <v>Bogotá</v>
          </cell>
          <cell r="P120" t="str">
            <v>mmorea@idpc.gov.co</v>
          </cell>
          <cell r="S120" t="str">
            <v xml:space="preserve"> Contrato de Prestación de Servicios</v>
          </cell>
          <cell r="T120" t="str">
            <v>Servicios Apoyo a la Gestion</v>
          </cell>
          <cell r="U120" t="str">
            <v>Contratación directa</v>
          </cell>
          <cell r="V120" t="str">
            <v>Prestación de Servicios Profesionales y Apoyo</v>
          </cell>
          <cell r="W120" t="str">
            <v>FUNCIONAMIENTO</v>
          </cell>
        </row>
        <row r="121">
          <cell r="B121">
            <v>120</v>
          </cell>
          <cell r="C121" t="str">
            <v xml:space="preserve">202311024000100054E </v>
          </cell>
          <cell r="D121" t="str">
            <v>IDPC-CD-120-2023</v>
          </cell>
          <cell r="E121" t="str">
            <v>CPS-120-2023</v>
          </cell>
          <cell r="F121" t="str">
            <v>RONALD MORERA ESTEVEZ</v>
          </cell>
          <cell r="G121" t="str">
            <v>CC</v>
          </cell>
          <cell r="H121">
            <v>1030583336</v>
          </cell>
          <cell r="I121">
            <v>0</v>
          </cell>
          <cell r="J121">
            <v>33197</v>
          </cell>
          <cell r="N121" t="str">
            <v>Calle 42F Sur No 72L-45</v>
          </cell>
          <cell r="O121" t="str">
            <v>Bogotá</v>
          </cell>
          <cell r="P121" t="str">
            <v>ronald.morera@idpc.gov.co</v>
          </cell>
          <cell r="S121" t="str">
            <v xml:space="preserve"> Contrato de Prestación de Servicios</v>
          </cell>
          <cell r="T121" t="str">
            <v>Servicios Apoyo a la Gestion</v>
          </cell>
          <cell r="U121" t="str">
            <v>Contratación directa</v>
          </cell>
          <cell r="V121" t="str">
            <v>Prestación de Servicios Profesionales y Apoyo</v>
          </cell>
          <cell r="W121" t="str">
            <v>INVERSION</v>
          </cell>
        </row>
        <row r="122">
          <cell r="B122">
            <v>121</v>
          </cell>
          <cell r="C122" t="str">
            <v xml:space="preserve">202311024000100189E </v>
          </cell>
          <cell r="D122" t="str">
            <v>IDPC-CD-121-2023</v>
          </cell>
          <cell r="E122" t="str">
            <v>CPS-121-2023</v>
          </cell>
          <cell r="F122" t="str">
            <v>SILVIA REYES RANGEL</v>
          </cell>
          <cell r="G122" t="str">
            <v>CC</v>
          </cell>
          <cell r="H122">
            <v>1020744369</v>
          </cell>
          <cell r="I122">
            <v>9</v>
          </cell>
          <cell r="J122">
            <v>32721</v>
          </cell>
          <cell r="N122" t="str">
            <v>Carrera 10 #117A/58</v>
          </cell>
          <cell r="O122" t="str">
            <v>Bogotá</v>
          </cell>
          <cell r="P122" t="str">
            <v>silvia.reyes@idpc.gov.co</v>
          </cell>
          <cell r="S122" t="str">
            <v xml:space="preserve"> Contrato de Prestación de Servicios</v>
          </cell>
          <cell r="T122" t="str">
            <v xml:space="preserve">Servicios Profesionales </v>
          </cell>
          <cell r="U122" t="str">
            <v>Contratación directa</v>
          </cell>
          <cell r="V122" t="str">
            <v>Prestación de Servicios Profesionales y Apoyo</v>
          </cell>
          <cell r="W122" t="str">
            <v>INVERSION</v>
          </cell>
        </row>
        <row r="123">
          <cell r="B123">
            <v>122</v>
          </cell>
          <cell r="C123" t="str">
            <v xml:space="preserve">202321099900100002E </v>
          </cell>
          <cell r="D123" t="str">
            <v>IDPC-CD-122-2023</v>
          </cell>
          <cell r="E123" t="str">
            <v>CPS-122-2023</v>
          </cell>
          <cell r="F123" t="str">
            <v>OTTO FRANCISCO QUINTERO ARIAS</v>
          </cell>
          <cell r="G123" t="str">
            <v>CC</v>
          </cell>
          <cell r="H123">
            <v>19277750</v>
          </cell>
          <cell r="I123">
            <v>4</v>
          </cell>
          <cell r="J123">
            <v>20142</v>
          </cell>
          <cell r="N123" t="str">
            <v>KR 7 8 11
Villa de Leyva</v>
          </cell>
          <cell r="O123" t="str">
            <v>Bogotá</v>
          </cell>
          <cell r="P123" t="str">
            <v>otto.quintero@idpc.gov.co</v>
          </cell>
          <cell r="S123" t="str">
            <v xml:space="preserve"> Contrato de Prestación de Servicios</v>
          </cell>
          <cell r="T123" t="str">
            <v xml:space="preserve">Servicios Profesionales </v>
          </cell>
          <cell r="U123" t="str">
            <v>Contratación directa</v>
          </cell>
          <cell r="V123" t="str">
            <v>Prestación de Servicios Profesionales y Apoyo</v>
          </cell>
          <cell r="W123" t="str">
            <v>INVERSION</v>
          </cell>
        </row>
        <row r="124">
          <cell r="B124">
            <v>123</v>
          </cell>
          <cell r="C124" t="str">
            <v xml:space="preserve">202311024000100005E </v>
          </cell>
          <cell r="D124" t="str">
            <v>IDPC-CD-123-2023</v>
          </cell>
          <cell r="E124" t="str">
            <v>CPS-123-2023</v>
          </cell>
          <cell r="F124" t="str">
            <v>DANILO SANCHEZ SUARIQUE</v>
          </cell>
          <cell r="G124" t="str">
            <v>CC</v>
          </cell>
          <cell r="H124">
            <v>1032416316</v>
          </cell>
          <cell r="I124">
            <v>6</v>
          </cell>
          <cell r="J124">
            <v>32338</v>
          </cell>
          <cell r="N124" t="str">
            <v>Calle 67 Sur No 71I-18</v>
          </cell>
          <cell r="O124" t="str">
            <v>Bogotá</v>
          </cell>
          <cell r="P124" t="str">
            <v>dsanchez@idpc.gov.co</v>
          </cell>
          <cell r="S124" t="str">
            <v xml:space="preserve"> Contrato de Prestación de Servicios</v>
          </cell>
          <cell r="T124" t="str">
            <v xml:space="preserve">Servicios Profesionales </v>
          </cell>
          <cell r="U124" t="str">
            <v>Contratación directa</v>
          </cell>
          <cell r="V124" t="str">
            <v>Prestación de Servicios Profesionales y Apoyo</v>
          </cell>
          <cell r="W124" t="str">
            <v>FUNCIONAMIENTO</v>
          </cell>
        </row>
        <row r="125">
          <cell r="B125">
            <v>124</v>
          </cell>
          <cell r="C125" t="str">
            <v xml:space="preserve">202311024000100061E </v>
          </cell>
          <cell r="D125" t="str">
            <v>IDPC-CD-124-2023</v>
          </cell>
          <cell r="E125" t="str">
            <v>CPS-124-2023</v>
          </cell>
          <cell r="F125" t="str">
            <v>CARLOS MARIO SANTOS PINILLA</v>
          </cell>
          <cell r="G125" t="str">
            <v>CC</v>
          </cell>
          <cell r="H125">
            <v>80775570</v>
          </cell>
          <cell r="I125">
            <v>3</v>
          </cell>
          <cell r="J125">
            <v>31391</v>
          </cell>
          <cell r="N125" t="str">
            <v>CRA 101 # 69-21 TORRE 1 APT 504</v>
          </cell>
          <cell r="O125" t="str">
            <v>Bogotá</v>
          </cell>
          <cell r="P125" t="str">
            <v>carlos.santos@idpc.gov.co</v>
          </cell>
          <cell r="S125" t="str">
            <v xml:space="preserve"> Contrato de Prestación de Servicios</v>
          </cell>
          <cell r="T125" t="str">
            <v xml:space="preserve">Servicios Profesionales </v>
          </cell>
          <cell r="U125" t="str">
            <v>Contratación directa</v>
          </cell>
          <cell r="V125" t="str">
            <v>Prestación de Servicios Profesionales y Apoyo</v>
          </cell>
          <cell r="W125" t="str">
            <v>INVERSION</v>
          </cell>
        </row>
        <row r="126">
          <cell r="B126">
            <v>125</v>
          </cell>
          <cell r="C126" t="str">
            <v xml:space="preserve">202311024000100175E </v>
          </cell>
          <cell r="D126" t="str">
            <v>IDPC-CD-125-2023</v>
          </cell>
          <cell r="E126" t="str">
            <v>CPS-125-2023</v>
          </cell>
          <cell r="F126" t="str">
            <v>YESICA MILENA ACOSTA MOLINA</v>
          </cell>
          <cell r="G126" t="str">
            <v>CC</v>
          </cell>
          <cell r="H126">
            <v>52702693</v>
          </cell>
          <cell r="I126">
            <v>6</v>
          </cell>
          <cell r="J126">
            <v>28995</v>
          </cell>
          <cell r="N126" t="str">
            <v>Calle 29 No 4 02 apto 101</v>
          </cell>
          <cell r="O126" t="str">
            <v>Bogotá</v>
          </cell>
          <cell r="P126" t="str">
            <v>yessica.acosta@idpc.gov.co</v>
          </cell>
          <cell r="S126" t="str">
            <v xml:space="preserve"> Contrato de Prestación de Servicios</v>
          </cell>
          <cell r="T126" t="str">
            <v xml:space="preserve">Servicios Profesionales </v>
          </cell>
          <cell r="U126" t="str">
            <v>Contratación directa</v>
          </cell>
          <cell r="V126" t="str">
            <v>Prestación de Servicios Profesionales y Apoyo</v>
          </cell>
          <cell r="W126" t="str">
            <v>INVERSION</v>
          </cell>
        </row>
        <row r="127">
          <cell r="B127">
            <v>126</v>
          </cell>
          <cell r="C127" t="str">
            <v xml:space="preserve">202311024000100174E </v>
          </cell>
          <cell r="D127" t="str">
            <v>IDPC-CD-126-2023</v>
          </cell>
          <cell r="E127" t="str">
            <v>CPS-126-2023</v>
          </cell>
          <cell r="F127" t="str">
            <v xml:space="preserve">LUIS ALFREDO BARON LEAL  </v>
          </cell>
          <cell r="G127" t="str">
            <v>CC</v>
          </cell>
          <cell r="H127">
            <v>80093416</v>
          </cell>
          <cell r="I127">
            <v>1</v>
          </cell>
          <cell r="J127">
            <v>29912</v>
          </cell>
          <cell r="N127" t="str">
            <v>calle 77 a no 20 c - 77</v>
          </cell>
          <cell r="O127" t="str">
            <v>Bogotá</v>
          </cell>
          <cell r="P127" t="str">
            <v>alfredo.baron@idpc.gov.co</v>
          </cell>
          <cell r="S127" t="str">
            <v xml:space="preserve"> Contrato de Prestación de Servicios</v>
          </cell>
          <cell r="T127" t="str">
            <v xml:space="preserve">Servicios Profesionales </v>
          </cell>
          <cell r="U127" t="str">
            <v>Contratación directa</v>
          </cell>
          <cell r="V127" t="str">
            <v>Prestación de Servicios Profesionales y Apoyo</v>
          </cell>
          <cell r="W127" t="str">
            <v>INVERSION</v>
          </cell>
        </row>
        <row r="128">
          <cell r="B128">
            <v>127</v>
          </cell>
          <cell r="C128" t="str">
            <v xml:space="preserve">202311024000100244E </v>
          </cell>
          <cell r="D128" t="str">
            <v>IDPC-CD-127-2023</v>
          </cell>
          <cell r="E128" t="str">
            <v>CPS-127-2023</v>
          </cell>
          <cell r="F128" t="str">
            <v>LAURA ALEJANDRA MENDOZA GARCÍA</v>
          </cell>
          <cell r="G128" t="str">
            <v>CC</v>
          </cell>
          <cell r="H128">
            <v>1073238431</v>
          </cell>
          <cell r="I128">
            <v>0</v>
          </cell>
          <cell r="J128">
            <v>33632</v>
          </cell>
          <cell r="N128" t="str">
            <v>Calle 9 N. 2-25 Este</v>
          </cell>
          <cell r="O128" t="str">
            <v>Mosquera</v>
          </cell>
          <cell r="P128" t="str">
            <v>laura.mendoza@idpc.gov.co</v>
          </cell>
          <cell r="S128" t="str">
            <v xml:space="preserve"> Contrato de Prestación de Servicios</v>
          </cell>
          <cell r="T128" t="str">
            <v xml:space="preserve">Servicios Profesionales </v>
          </cell>
          <cell r="U128" t="str">
            <v>Contratación directa</v>
          </cell>
          <cell r="V128" t="str">
            <v>Prestación de Servicios Profesionales y Apoyo</v>
          </cell>
          <cell r="W128" t="str">
            <v>INVERSION</v>
          </cell>
        </row>
        <row r="129">
          <cell r="B129">
            <v>128</v>
          </cell>
          <cell r="C129" t="str">
            <v xml:space="preserve">202311024000100236E </v>
          </cell>
          <cell r="D129" t="str">
            <v>IDPC-CD-128-2023</v>
          </cell>
          <cell r="E129" t="str">
            <v>CPS-128-2023</v>
          </cell>
          <cell r="F129" t="str">
            <v xml:space="preserve">LINA MARÍA FORERO JIMÉNEZ
CLAUDIA ALEJANDRA CARRASCO BENAVIDES </v>
          </cell>
          <cell r="G129" t="str">
            <v>CC
CC</v>
          </cell>
          <cell r="H129" t="str">
            <v>52366824
1032392513</v>
          </cell>
          <cell r="I129" t="str">
            <v>2
5</v>
          </cell>
          <cell r="J129" t="str">
            <v>7/01/1976
27/07/1987</v>
          </cell>
          <cell r="K129" t="str">
            <v>No Aplica</v>
          </cell>
          <cell r="L129" t="str">
            <v>No Aplica</v>
          </cell>
          <cell r="M129" t="str">
            <v>No Aplica</v>
          </cell>
          <cell r="N129" t="str">
            <v>VEREDA CETIME CAMELLON GATO NEGRO FINCA LA BIENVENID</v>
          </cell>
          <cell r="O129" t="str">
            <v xml:space="preserve">Cota </v>
          </cell>
          <cell r="P129" t="str">
            <v>caludia.carrasco@idpc.gov.co</v>
          </cell>
          <cell r="S129" t="str">
            <v xml:space="preserve"> Contrato de Prestación de Servicios</v>
          </cell>
          <cell r="T129" t="str">
            <v xml:space="preserve">Servicios Profesionales </v>
          </cell>
          <cell r="U129" t="str">
            <v>Contratación directa</v>
          </cell>
          <cell r="V129" t="str">
            <v>Prestación de Servicios Profesionales y Apoyo</v>
          </cell>
          <cell r="W129" t="str">
            <v>INVERSION</v>
          </cell>
        </row>
        <row r="130">
          <cell r="B130">
            <v>129</v>
          </cell>
          <cell r="C130" t="str">
            <v xml:space="preserve">202311024000100240E </v>
          </cell>
          <cell r="D130" t="str">
            <v>IDPC-CD-129-2023</v>
          </cell>
          <cell r="E130" t="str">
            <v>CPS-129-2023</v>
          </cell>
          <cell r="F130" t="str">
            <v xml:space="preserve">DIEGO FERNANDO BRIÑEZ YUNADO  </v>
          </cell>
          <cell r="G130" t="str">
            <v>CC</v>
          </cell>
          <cell r="H130">
            <v>1022361897</v>
          </cell>
          <cell r="I130">
            <v>9</v>
          </cell>
          <cell r="J130">
            <v>32980</v>
          </cell>
          <cell r="N130" t="str">
            <v>Carrera 74 f # 62 I - 21 sur</v>
          </cell>
          <cell r="O130" t="str">
            <v>Bogotá</v>
          </cell>
          <cell r="P130" t="str">
            <v>diego.brinez@idpc.gov.co</v>
          </cell>
          <cell r="S130" t="str">
            <v xml:space="preserve"> Contrato de Prestación de Servicios</v>
          </cell>
          <cell r="T130" t="str">
            <v xml:space="preserve">Servicios Profesionales </v>
          </cell>
          <cell r="U130" t="str">
            <v>Contratación directa</v>
          </cell>
          <cell r="V130" t="str">
            <v>Prestación de Servicios Profesionales y Apoyo</v>
          </cell>
          <cell r="W130" t="str">
            <v>INVERSION</v>
          </cell>
        </row>
        <row r="131">
          <cell r="B131">
            <v>130</v>
          </cell>
          <cell r="C131" t="str">
            <v xml:space="preserve">202311024000100247E </v>
          </cell>
          <cell r="D131" t="str">
            <v>IDPC-CD-130-2023</v>
          </cell>
          <cell r="E131" t="str">
            <v>CPS-130-2023</v>
          </cell>
          <cell r="F131" t="str">
            <v xml:space="preserve">JOHAN RUBEN ROMERO RODRIGUEZ  </v>
          </cell>
          <cell r="G131" t="str">
            <v>CC</v>
          </cell>
          <cell r="H131">
            <v>1018503171</v>
          </cell>
          <cell r="I131">
            <v>7</v>
          </cell>
          <cell r="J131">
            <v>35928</v>
          </cell>
          <cell r="N131" t="str">
            <v>Carrera 60 F # 52 04 SUR</v>
          </cell>
          <cell r="O131" t="str">
            <v>Bogotá</v>
          </cell>
          <cell r="P131" t="str">
            <v>johan.romero@idpc.gov.co</v>
          </cell>
          <cell r="S131" t="str">
            <v xml:space="preserve"> Contrato de Prestación de Servicios</v>
          </cell>
          <cell r="T131" t="str">
            <v xml:space="preserve">Servicios Profesionales </v>
          </cell>
          <cell r="U131" t="str">
            <v>Contratación directa</v>
          </cell>
          <cell r="V131" t="str">
            <v>Prestación de Servicios Profesionales y Apoyo</v>
          </cell>
          <cell r="W131" t="str">
            <v>INVERSION</v>
          </cell>
        </row>
        <row r="132">
          <cell r="B132">
            <v>131</v>
          </cell>
          <cell r="C132" t="str">
            <v xml:space="preserve">202311024000100181E </v>
          </cell>
          <cell r="D132" t="str">
            <v>IDPC-CD-131-2023</v>
          </cell>
          <cell r="E132" t="str">
            <v>CPS-131-2023</v>
          </cell>
          <cell r="F132" t="str">
            <v>DIANA CAROLINA RUIZ BARRAGAN</v>
          </cell>
          <cell r="G132" t="str">
            <v>CC</v>
          </cell>
          <cell r="H132">
            <v>1024498741</v>
          </cell>
          <cell r="I132">
            <v>5</v>
          </cell>
          <cell r="J132">
            <v>32859</v>
          </cell>
          <cell r="N132" t="str">
            <v>Carrera 82f # 62 09 sur</v>
          </cell>
          <cell r="O132" t="str">
            <v>Bogotá</v>
          </cell>
          <cell r="P132" t="str">
            <v>diana.ruiz@idpc.gov.co</v>
          </cell>
          <cell r="S132" t="str">
            <v xml:space="preserve"> Contrato de Prestación de Servicios</v>
          </cell>
          <cell r="T132" t="str">
            <v xml:space="preserve">Servicios Profesionales </v>
          </cell>
          <cell r="U132" t="str">
            <v>Contratación directa</v>
          </cell>
          <cell r="V132" t="str">
            <v>Prestación de Servicios Profesionales y Apoyo</v>
          </cell>
          <cell r="W132" t="str">
            <v>INVERSION</v>
          </cell>
        </row>
        <row r="133">
          <cell r="B133">
            <v>132</v>
          </cell>
          <cell r="C133" t="str">
            <v xml:space="preserve">202311024000100265E </v>
          </cell>
          <cell r="D133" t="str">
            <v>IDPC-CD-132-2023</v>
          </cell>
          <cell r="E133" t="str">
            <v>CPS-132-2023</v>
          </cell>
          <cell r="F133" t="str">
            <v>MARIA CATALINA GARCIA BARON</v>
          </cell>
          <cell r="G133" t="str">
            <v>CC</v>
          </cell>
          <cell r="H133">
            <v>52646332</v>
          </cell>
          <cell r="I133">
            <v>2</v>
          </cell>
          <cell r="J133">
            <v>26772</v>
          </cell>
          <cell r="N133" t="str">
            <v>Kra 45A #102A-48</v>
          </cell>
          <cell r="O133" t="str">
            <v>Bogotá</v>
          </cell>
          <cell r="P133" t="str">
            <v>maria.garcia@idpc.gov.co</v>
          </cell>
          <cell r="S133" t="str">
            <v xml:space="preserve"> Contrato de Prestación de Servicios</v>
          </cell>
          <cell r="T133" t="str">
            <v xml:space="preserve">Servicios Profesionales </v>
          </cell>
          <cell r="U133" t="str">
            <v>Contratación directa</v>
          </cell>
          <cell r="V133" t="str">
            <v>Prestación de Servicios Profesionales y Apoyo</v>
          </cell>
          <cell r="W133" t="str">
            <v>INVERSION</v>
          </cell>
        </row>
        <row r="134">
          <cell r="B134">
            <v>133</v>
          </cell>
          <cell r="C134" t="str">
            <v xml:space="preserve">202311024000100255E </v>
          </cell>
          <cell r="D134" t="str">
            <v>IDPC-CD-133-2023</v>
          </cell>
          <cell r="E134" t="str">
            <v>CPS-133-2023</v>
          </cell>
          <cell r="F134" t="str">
            <v>CRISTINA MAMPASO CERRILLOS</v>
          </cell>
          <cell r="G134" t="str">
            <v>CE</v>
          </cell>
          <cell r="H134">
            <v>492239</v>
          </cell>
          <cell r="I134">
            <v>0</v>
          </cell>
          <cell r="J134">
            <v>31120</v>
          </cell>
          <cell r="N134" t="str">
            <v>calle 39 # 18A-14 apto 301</v>
          </cell>
          <cell r="O134" t="str">
            <v>Bogotá</v>
          </cell>
          <cell r="P134" t="str">
            <v>cristina.mampaso@idpc.gov.co</v>
          </cell>
          <cell r="S134" t="str">
            <v xml:space="preserve"> Contrato de Prestación de Servicios</v>
          </cell>
          <cell r="T134" t="str">
            <v xml:space="preserve">Servicios Profesionales </v>
          </cell>
          <cell r="U134" t="str">
            <v>Contratación directa</v>
          </cell>
          <cell r="V134" t="str">
            <v>Prestación de Servicios Profesionales y Apoyo</v>
          </cell>
          <cell r="W134" t="str">
            <v>INVERSION</v>
          </cell>
        </row>
        <row r="135">
          <cell r="B135">
            <v>134</v>
          </cell>
          <cell r="C135" t="str">
            <v xml:space="preserve">202321099900100002E </v>
          </cell>
          <cell r="D135" t="str">
            <v>IDPC-CD-134-2023</v>
          </cell>
          <cell r="E135" t="str">
            <v>CPS-134-2023</v>
          </cell>
          <cell r="F135" t="str">
            <v>OSCAR FABIAN UYABAN DUEÑAS</v>
          </cell>
          <cell r="G135" t="str">
            <v>CC</v>
          </cell>
          <cell r="H135">
            <v>1052382465</v>
          </cell>
          <cell r="I135">
            <v>1</v>
          </cell>
          <cell r="J135">
            <v>32003</v>
          </cell>
          <cell r="N135" t="str">
            <v>Calle 4 No 37B-21 Int 1 apto 302</v>
          </cell>
          <cell r="O135" t="str">
            <v>Bogotá</v>
          </cell>
          <cell r="P135" t="str">
            <v>oscar.uyaban@idpc.gov.co</v>
          </cell>
          <cell r="S135" t="str">
            <v xml:space="preserve"> Contrato de Prestación de Servicios</v>
          </cell>
          <cell r="T135" t="str">
            <v>Servicios Apoyo a la Gestion</v>
          </cell>
          <cell r="U135" t="str">
            <v>Contratación directa</v>
          </cell>
          <cell r="V135" t="str">
            <v>Prestación de Servicios Profesionales y Apoyo</v>
          </cell>
          <cell r="W135" t="str">
            <v>INVERSION</v>
          </cell>
        </row>
        <row r="136">
          <cell r="B136">
            <v>135</v>
          </cell>
          <cell r="C136" t="str">
            <v xml:space="preserve">202311024000100003E </v>
          </cell>
          <cell r="D136" t="str">
            <v>IDPC-CD-135-2023</v>
          </cell>
          <cell r="E136" t="str">
            <v>CPS-135-2023</v>
          </cell>
          <cell r="F136" t="str">
            <v>JOSE ALBERTO DOMINGUEZ GABRIEL</v>
          </cell>
          <cell r="G136" t="str">
            <v>CC</v>
          </cell>
          <cell r="H136">
            <v>80062367</v>
          </cell>
          <cell r="I136">
            <v>4</v>
          </cell>
          <cell r="J136">
            <v>28794</v>
          </cell>
          <cell r="N136" t="str">
            <v>Carrera 45A#106A-35 Apto 303</v>
          </cell>
          <cell r="O136" t="str">
            <v>Bogotá</v>
          </cell>
          <cell r="P136" t="str">
            <v>jose.dominguez@idpc.gov.co</v>
          </cell>
          <cell r="S136" t="str">
            <v xml:space="preserve"> Contrato de Prestación de Servicios</v>
          </cell>
          <cell r="T136" t="str">
            <v xml:space="preserve">Servicios Profesionales </v>
          </cell>
          <cell r="U136" t="str">
            <v>Contratación directa</v>
          </cell>
          <cell r="V136" t="str">
            <v>Prestación de Servicios Profesionales y Apoyo</v>
          </cell>
          <cell r="W136" t="str">
            <v>FUNCIONAMIENTO</v>
          </cell>
        </row>
        <row r="137">
          <cell r="B137">
            <v>136</v>
          </cell>
          <cell r="C137" t="str">
            <v xml:space="preserve">202311024000100276E </v>
          </cell>
          <cell r="D137" t="str">
            <v>IDPC-CD-136-2023</v>
          </cell>
          <cell r="E137" t="str">
            <v>CPS-136-2023</v>
          </cell>
          <cell r="F137" t="str">
            <v>ÁNGEL HUMBERTO MEDELLÍN GUTIERREZ</v>
          </cell>
          <cell r="G137" t="str">
            <v>CC</v>
          </cell>
          <cell r="H137">
            <v>79200747</v>
          </cell>
          <cell r="I137">
            <v>9</v>
          </cell>
          <cell r="J137">
            <v>21555</v>
          </cell>
          <cell r="N137" t="str">
            <v>Cr 6 Bis No. 8 B 20</v>
          </cell>
          <cell r="O137" t="str">
            <v>Soacha</v>
          </cell>
          <cell r="P137" t="str">
            <v>angel.medellin@idpc.gov.co</v>
          </cell>
          <cell r="S137" t="str">
            <v xml:space="preserve"> Contrato de Prestación de Servicios</v>
          </cell>
          <cell r="T137" t="str">
            <v>Servicios Apoyo a la Gestion</v>
          </cell>
          <cell r="U137" t="str">
            <v>Contratación directa</v>
          </cell>
          <cell r="V137" t="str">
            <v>Prestación de Servicios Profesionales y Apoyo</v>
          </cell>
          <cell r="W137" t="str">
            <v>INVERSION</v>
          </cell>
        </row>
        <row r="138">
          <cell r="B138">
            <v>137</v>
          </cell>
          <cell r="C138" t="str">
            <v xml:space="preserve">202311024000100088E </v>
          </cell>
          <cell r="D138" t="str">
            <v>IDPC-CD-137-2023</v>
          </cell>
          <cell r="E138" t="str">
            <v>CPS-137-2023</v>
          </cell>
          <cell r="F138" t="str">
            <v>CARLOS GUILLERMO VALENCIA MALDONADO</v>
          </cell>
          <cell r="G138" t="str">
            <v>CC</v>
          </cell>
          <cell r="H138">
            <v>11318221</v>
          </cell>
          <cell r="I138">
            <v>8</v>
          </cell>
          <cell r="J138">
            <v>25745</v>
          </cell>
          <cell r="N138" t="str">
            <v>Trasnversal 10 Bis No. 70 A 26 sur</v>
          </cell>
          <cell r="O138" t="str">
            <v>Bogotá</v>
          </cell>
          <cell r="P138" t="str">
            <v>carlos.valencia@idpc.gov.co</v>
          </cell>
          <cell r="S138" t="str">
            <v xml:space="preserve"> Contrato de Prestación de Servicios</v>
          </cell>
          <cell r="T138" t="str">
            <v xml:space="preserve">Servicios Profesionales </v>
          </cell>
          <cell r="U138" t="str">
            <v>Contratación directa</v>
          </cell>
          <cell r="V138" t="str">
            <v>Prestación de Servicios Profesionales y Apoyo</v>
          </cell>
          <cell r="W138" t="str">
            <v>INVERSION</v>
          </cell>
        </row>
        <row r="139">
          <cell r="B139">
            <v>138</v>
          </cell>
          <cell r="C139" t="str">
            <v xml:space="preserve">202311024000100089E </v>
          </cell>
          <cell r="D139" t="str">
            <v>IDPC-CD-138-2023</v>
          </cell>
          <cell r="E139" t="str">
            <v>CPS-138-2023</v>
          </cell>
          <cell r="F139" t="str">
            <v>FERNANDO SANCHEZ SABOGAL</v>
          </cell>
          <cell r="G139" t="str">
            <v>CC</v>
          </cell>
          <cell r="H139">
            <v>80739992</v>
          </cell>
          <cell r="I139">
            <v>5</v>
          </cell>
          <cell r="J139">
            <v>30619</v>
          </cell>
          <cell r="N139" t="str">
            <v>cll 51 sur 81c - 23</v>
          </cell>
          <cell r="O139" t="str">
            <v>Bogotá</v>
          </cell>
          <cell r="P139" t="str">
            <v>fernando.sanchez@idpc.gov.co</v>
          </cell>
          <cell r="S139" t="str">
            <v xml:space="preserve"> Contrato de Prestación de Servicios</v>
          </cell>
          <cell r="T139" t="str">
            <v>Servicios Apoyo a la Gestion</v>
          </cell>
          <cell r="U139" t="str">
            <v>Contratación directa</v>
          </cell>
          <cell r="V139" t="str">
            <v>Prestación de Servicios Profesionales y Apoyo</v>
          </cell>
          <cell r="W139" t="str">
            <v>INVERSION</v>
          </cell>
        </row>
        <row r="140">
          <cell r="B140">
            <v>139</v>
          </cell>
          <cell r="C140" t="str">
            <v xml:space="preserve">202311024000100086E </v>
          </cell>
          <cell r="D140" t="str">
            <v>IDPC-CD-139-2023</v>
          </cell>
          <cell r="E140" t="str">
            <v>CPS-139-2023</v>
          </cell>
          <cell r="F140" t="str">
            <v>WILMAR DUVAN TOVAR LEYVA</v>
          </cell>
          <cell r="G140" t="str">
            <v>CC</v>
          </cell>
          <cell r="H140">
            <v>80093254</v>
          </cell>
          <cell r="I140">
            <v>3</v>
          </cell>
          <cell r="J140">
            <v>29918</v>
          </cell>
          <cell r="N140" t="str">
            <v>Carrera 17 A # 103 A - 50 , APTO 401</v>
          </cell>
          <cell r="O140" t="str">
            <v>Bogotá</v>
          </cell>
          <cell r="P140" t="str">
            <v>wilmar.tovar@idpc.gov.co</v>
          </cell>
          <cell r="S140" t="str">
            <v xml:space="preserve"> Contrato de Prestación de Servicios</v>
          </cell>
          <cell r="T140" t="str">
            <v xml:space="preserve">Servicios Profesionales </v>
          </cell>
          <cell r="U140" t="str">
            <v>Contratación directa</v>
          </cell>
          <cell r="V140" t="str">
            <v>Prestación de Servicios Profesionales y Apoyo</v>
          </cell>
          <cell r="W140" t="str">
            <v>INVERSION</v>
          </cell>
        </row>
        <row r="141">
          <cell r="B141">
            <v>140</v>
          </cell>
          <cell r="C141" t="str">
            <v xml:space="preserve">202311024000100085E </v>
          </cell>
          <cell r="D141" t="str">
            <v>IDPC-CD-140-2023</v>
          </cell>
          <cell r="E141" t="str">
            <v>CPS-140-2023</v>
          </cell>
          <cell r="F141" t="str">
            <v>TATIANA ALEXANDRA QUEVEDO MOGOLLÓN</v>
          </cell>
          <cell r="G141" t="str">
            <v>CC</v>
          </cell>
          <cell r="H141">
            <v>1015396416</v>
          </cell>
          <cell r="I141">
            <v>5</v>
          </cell>
          <cell r="J141">
            <v>31601</v>
          </cell>
          <cell r="N141" t="str">
            <v>Ccalle 66 C No. 61 . 28</v>
          </cell>
          <cell r="O141" t="str">
            <v>Bogotá</v>
          </cell>
          <cell r="P141" t="str">
            <v>tatiana.quevedo@idpc.gov.co</v>
          </cell>
          <cell r="S141" t="str">
            <v xml:space="preserve"> Contrato de Prestación de Servicios</v>
          </cell>
          <cell r="T141" t="str">
            <v xml:space="preserve">Servicios Profesionales </v>
          </cell>
          <cell r="U141" t="str">
            <v>Contratación directa</v>
          </cell>
          <cell r="V141" t="str">
            <v>Prestación de Servicios Profesionales y Apoyo</v>
          </cell>
          <cell r="W141" t="str">
            <v>INVERSION</v>
          </cell>
        </row>
        <row r="142">
          <cell r="B142">
            <v>141</v>
          </cell>
          <cell r="C142" t="str">
            <v xml:space="preserve">202311024000100092E </v>
          </cell>
          <cell r="D142" t="str">
            <v>IDPC-CD-141-2023</v>
          </cell>
          <cell r="E142" t="str">
            <v>CPS-141-2023</v>
          </cell>
          <cell r="F142" t="str">
            <v>MARTHA LILIANA TRIGOS PICON</v>
          </cell>
          <cell r="G142" t="str">
            <v>CC</v>
          </cell>
          <cell r="H142">
            <v>37324767</v>
          </cell>
          <cell r="I142">
            <v>6</v>
          </cell>
          <cell r="J142">
            <v>26278</v>
          </cell>
          <cell r="N142" t="str">
            <v>Carrera 9 No. 52A-20 Apto 205</v>
          </cell>
          <cell r="O142" t="str">
            <v>Bogotá</v>
          </cell>
          <cell r="P142" t="str">
            <v>martha.trigos@idpc.gov.co</v>
          </cell>
          <cell r="S142" t="str">
            <v xml:space="preserve"> Contrato de Prestación de Servicios</v>
          </cell>
          <cell r="T142" t="str">
            <v xml:space="preserve">Servicios Profesionales </v>
          </cell>
          <cell r="U142" t="str">
            <v>Contratación directa</v>
          </cell>
          <cell r="V142" t="str">
            <v>Prestación de Servicios Profesionales y Apoyo</v>
          </cell>
          <cell r="W142" t="str">
            <v>INVERSION</v>
          </cell>
        </row>
        <row r="143">
          <cell r="B143">
            <v>142</v>
          </cell>
          <cell r="C143" t="str">
            <v xml:space="preserve">202311024000100097E </v>
          </cell>
          <cell r="D143" t="str">
            <v>IDPC-CD-142-2023</v>
          </cell>
          <cell r="E143" t="str">
            <v>CPS-142-2023</v>
          </cell>
          <cell r="F143" t="str">
            <v>ANGYE CATERYNN PEÑA VARON</v>
          </cell>
          <cell r="G143" t="str">
            <v>CC</v>
          </cell>
          <cell r="H143">
            <v>1012455861</v>
          </cell>
          <cell r="I143">
            <v>2</v>
          </cell>
          <cell r="J143">
            <v>35854</v>
          </cell>
          <cell r="N143" t="str">
            <v>Calle 65 Sur # 80 k 10</v>
          </cell>
          <cell r="O143" t="str">
            <v>Bogotá</v>
          </cell>
          <cell r="P143" t="str">
            <v>atencionciudadania@idpc.gov.co</v>
          </cell>
          <cell r="S143" t="str">
            <v xml:space="preserve"> Contrato de Prestación de Servicios</v>
          </cell>
          <cell r="T143" t="str">
            <v>Servicios Apoyo a la Gestion</v>
          </cell>
          <cell r="U143" t="str">
            <v>Contratación directa</v>
          </cell>
          <cell r="V143" t="str">
            <v>Prestación de Servicios Profesionales y Apoyo</v>
          </cell>
          <cell r="W143" t="str">
            <v>INVERSION</v>
          </cell>
        </row>
        <row r="144">
          <cell r="B144">
            <v>143</v>
          </cell>
          <cell r="C144" t="str">
            <v xml:space="preserve">202311024000100044E </v>
          </cell>
          <cell r="D144" t="str">
            <v>IDPC-CD-143-2023</v>
          </cell>
          <cell r="E144" t="str">
            <v>CPS-143-2023</v>
          </cell>
          <cell r="F144" t="str">
            <v>ANGEL ANTONIO DIAZ VEGA</v>
          </cell>
          <cell r="G144" t="str">
            <v>CC</v>
          </cell>
          <cell r="H144">
            <v>79446381</v>
          </cell>
          <cell r="I144">
            <v>3</v>
          </cell>
          <cell r="J144">
            <v>24791</v>
          </cell>
          <cell r="N144" t="str">
            <v>Calle 82 # 112F10 int 30 apto 503</v>
          </cell>
          <cell r="O144" t="str">
            <v>Bogotá</v>
          </cell>
          <cell r="P144" t="str">
            <v>angel.diaz@idpc.gov.co</v>
          </cell>
          <cell r="S144" t="str">
            <v xml:space="preserve"> Contrato de Prestación de Servicios</v>
          </cell>
          <cell r="T144" t="str">
            <v xml:space="preserve">Servicios Profesionales </v>
          </cell>
          <cell r="U144" t="str">
            <v>Contratación directa</v>
          </cell>
          <cell r="V144" t="str">
            <v>Prestación de Servicios Profesionales y Apoyo</v>
          </cell>
          <cell r="W144" t="str">
            <v>INVERSION</v>
          </cell>
        </row>
        <row r="145">
          <cell r="B145">
            <v>144</v>
          </cell>
          <cell r="C145" t="str">
            <v xml:space="preserve">202311024000100159E </v>
          </cell>
          <cell r="D145" t="str">
            <v>IDPC-CD-144-2023</v>
          </cell>
          <cell r="E145" t="str">
            <v>CPS-144-2023</v>
          </cell>
          <cell r="F145" t="str">
            <v>JUAN DAVID BENAVIDES SEPÚLVEDA</v>
          </cell>
          <cell r="G145" t="str">
            <v>CC</v>
          </cell>
          <cell r="H145">
            <v>1136887782</v>
          </cell>
          <cell r="I145">
            <v>2</v>
          </cell>
          <cell r="J145">
            <v>35191</v>
          </cell>
          <cell r="N145" t="str">
            <v>Calle 59 Sur No. 52 - 21</v>
          </cell>
          <cell r="O145" t="str">
            <v>Bogotá</v>
          </cell>
          <cell r="P145" t="str">
            <v>juan.benavides@idpc.gov.co</v>
          </cell>
          <cell r="S145" t="str">
            <v xml:space="preserve"> Contrato de Prestación de Servicios</v>
          </cell>
          <cell r="T145" t="str">
            <v xml:space="preserve">Servicios Profesionales </v>
          </cell>
          <cell r="U145" t="str">
            <v>Contratación directa</v>
          </cell>
          <cell r="V145" t="str">
            <v>Prestación de Servicios Profesionales y Apoyo</v>
          </cell>
          <cell r="W145" t="str">
            <v>INVERSION</v>
          </cell>
        </row>
        <row r="146">
          <cell r="B146">
            <v>145</v>
          </cell>
          <cell r="C146" t="str">
            <v xml:space="preserve">202311024000100266E </v>
          </cell>
          <cell r="D146" t="str">
            <v>IDPC-CD-145-2023</v>
          </cell>
          <cell r="E146" t="str">
            <v>CPS-145-2023</v>
          </cell>
          <cell r="F146" t="str">
            <v>LEONARDO LIZCANO SERNA</v>
          </cell>
          <cell r="G146" t="str">
            <v>CC</v>
          </cell>
          <cell r="H146">
            <v>1020751685</v>
          </cell>
          <cell r="I146">
            <v>0</v>
          </cell>
          <cell r="J146">
            <v>32975</v>
          </cell>
          <cell r="N146" t="str">
            <v>Cra 8 A bis A # 159 - 09 Apto 201.</v>
          </cell>
          <cell r="O146" t="str">
            <v>Bogotá</v>
          </cell>
          <cell r="P146" t="str">
            <v>leonardo.lizcano@idpc.gov.co</v>
          </cell>
          <cell r="S146" t="str">
            <v xml:space="preserve"> Contrato de Prestación de Servicios</v>
          </cell>
          <cell r="T146" t="str">
            <v xml:space="preserve">Servicios Profesionales </v>
          </cell>
          <cell r="U146" t="str">
            <v>Contratación directa</v>
          </cell>
          <cell r="V146" t="str">
            <v>Prestación de Servicios Profesionales y Apoyo</v>
          </cell>
          <cell r="W146" t="str">
            <v>INVERSION</v>
          </cell>
        </row>
        <row r="147">
          <cell r="B147">
            <v>146</v>
          </cell>
          <cell r="C147" t="str">
            <v xml:space="preserve">202321099900100002E </v>
          </cell>
          <cell r="D147" t="str">
            <v>IDPC-CD-146-2023</v>
          </cell>
          <cell r="E147" t="str">
            <v>CPS-146-2023</v>
          </cell>
          <cell r="F147" t="str">
            <v>MARIA LIBIA VILLALBA RAMIREZ</v>
          </cell>
          <cell r="G147" t="str">
            <v>CC</v>
          </cell>
          <cell r="H147">
            <v>53130187</v>
          </cell>
          <cell r="I147">
            <v>9</v>
          </cell>
          <cell r="J147">
            <v>30929</v>
          </cell>
          <cell r="N147" t="str">
            <v>carrera 12#92a-32 sur</v>
          </cell>
          <cell r="O147" t="str">
            <v>Bogotá</v>
          </cell>
          <cell r="P147" t="str">
            <v>libia.villalba@idpc.gov.co</v>
          </cell>
          <cell r="S147" t="str">
            <v xml:space="preserve"> Contrato de Prestación de Servicios</v>
          </cell>
          <cell r="T147" t="str">
            <v xml:space="preserve">Servicios Profesionales </v>
          </cell>
          <cell r="U147" t="str">
            <v>Contratación directa</v>
          </cell>
          <cell r="V147" t="str">
            <v>Prestación de Servicios Profesionales y Apoyo</v>
          </cell>
          <cell r="W147" t="str">
            <v>INVERSION</v>
          </cell>
        </row>
        <row r="148">
          <cell r="B148">
            <v>147</v>
          </cell>
          <cell r="C148" t="str">
            <v xml:space="preserve">202311024000100157E </v>
          </cell>
          <cell r="D148" t="str">
            <v>IDPC-CD-147-2023</v>
          </cell>
          <cell r="E148" t="str">
            <v>CPS-147-2023</v>
          </cell>
          <cell r="F148" t="str">
            <v>PEDRO ELISEO SANCHEZ BARACALDO</v>
          </cell>
          <cell r="G148" t="str">
            <v>CC</v>
          </cell>
          <cell r="H148">
            <v>79305464</v>
          </cell>
          <cell r="I148">
            <v>1</v>
          </cell>
          <cell r="J148">
            <v>23557</v>
          </cell>
          <cell r="N148" t="str">
            <v>CALLE 70 7 A 34 APTO 1001</v>
          </cell>
          <cell r="O148" t="str">
            <v>Bogotá</v>
          </cell>
          <cell r="P148" t="str">
            <v>pedro.sanchez@idpc.gov.co</v>
          </cell>
          <cell r="S148" t="str">
            <v xml:space="preserve"> Contrato de Prestación de Servicios</v>
          </cell>
          <cell r="T148" t="str">
            <v xml:space="preserve">Servicios Profesionales </v>
          </cell>
          <cell r="U148" t="str">
            <v>Contratación directa</v>
          </cell>
          <cell r="V148" t="str">
            <v>Prestación de Servicios Profesionales y Apoyo</v>
          </cell>
          <cell r="W148" t="str">
            <v>INVERSION</v>
          </cell>
        </row>
        <row r="149">
          <cell r="B149">
            <v>148</v>
          </cell>
          <cell r="C149" t="str">
            <v xml:space="preserve">202311024000100066E </v>
          </cell>
          <cell r="D149" t="str">
            <v>IDPC-CD-148-2023</v>
          </cell>
          <cell r="E149" t="str">
            <v>CPS-148-2023</v>
          </cell>
          <cell r="F149" t="str">
            <v>LAURA NATHALIA CARDENAS JIMENEZ</v>
          </cell>
          <cell r="G149" t="str">
            <v>CC</v>
          </cell>
          <cell r="H149">
            <v>1030641724</v>
          </cell>
          <cell r="I149">
            <v>4</v>
          </cell>
          <cell r="J149">
            <v>34419</v>
          </cell>
          <cell r="N149" t="str">
            <v>cra 73 b bis # 26- 81</v>
          </cell>
          <cell r="O149" t="str">
            <v>Bogotá</v>
          </cell>
          <cell r="P149" t="str">
            <v>atencionciudadania@idpc.gov.co</v>
          </cell>
          <cell r="S149" t="str">
            <v xml:space="preserve"> Contrato de Prestación de Servicios</v>
          </cell>
          <cell r="T149" t="str">
            <v xml:space="preserve">Servicios Profesionales </v>
          </cell>
          <cell r="U149" t="str">
            <v>Contratación directa</v>
          </cell>
          <cell r="V149" t="str">
            <v>Prestación de Servicios Profesionales y Apoyo</v>
          </cell>
          <cell r="W149" t="str">
            <v>INVERSION</v>
          </cell>
        </row>
        <row r="150">
          <cell r="B150">
            <v>149</v>
          </cell>
          <cell r="C150" t="str">
            <v xml:space="preserve">202311024000100023E </v>
          </cell>
          <cell r="D150" t="str">
            <v>IDPC-CD-149-2023</v>
          </cell>
          <cell r="E150" t="str">
            <v>CPS-149-2023</v>
          </cell>
          <cell r="F150" t="str">
            <v>EDGAR ANDRES MONCADA RUBIO</v>
          </cell>
          <cell r="G150" t="str">
            <v>CC</v>
          </cell>
          <cell r="H150">
            <v>80156853</v>
          </cell>
          <cell r="I150">
            <v>7</v>
          </cell>
          <cell r="J150">
            <v>29867</v>
          </cell>
          <cell r="N150" t="str">
            <v>Carrera 7b # 4 60</v>
          </cell>
          <cell r="O150" t="str">
            <v>Bogotá</v>
          </cell>
          <cell r="P150" t="str">
            <v>edgar.moncada@idpc.gov.co</v>
          </cell>
          <cell r="S150" t="str">
            <v xml:space="preserve"> Contrato de Prestación de Servicios</v>
          </cell>
          <cell r="T150" t="str">
            <v>Servicios Apoyo a la Gestion</v>
          </cell>
          <cell r="U150" t="str">
            <v>Contratación directa</v>
          </cell>
          <cell r="V150" t="str">
            <v>Prestación de Servicios Profesionales y Apoyo</v>
          </cell>
          <cell r="W150" t="str">
            <v>INVERSION</v>
          </cell>
        </row>
        <row r="151">
          <cell r="B151">
            <v>150</v>
          </cell>
          <cell r="C151" t="str">
            <v xml:space="preserve">202311024000100029E </v>
          </cell>
          <cell r="D151" t="str">
            <v>IDPC-CD-150-2023</v>
          </cell>
          <cell r="E151" t="str">
            <v>CPS-150-2023</v>
          </cell>
          <cell r="F151" t="str">
            <v>NATALIA MUÑOZ MUÑOZ </v>
          </cell>
          <cell r="G151" t="str">
            <v>CC</v>
          </cell>
          <cell r="H151">
            <v>1073703086</v>
          </cell>
          <cell r="I151">
            <v>7</v>
          </cell>
          <cell r="J151">
            <v>34687</v>
          </cell>
          <cell r="N151" t="str">
            <v>cr 3 # 1 - 47</v>
          </cell>
          <cell r="O151" t="str">
            <v>Bogotá</v>
          </cell>
          <cell r="P151" t="str">
            <v>natalia.munoz@idpc.gov.co</v>
          </cell>
          <cell r="S151" t="str">
            <v xml:space="preserve"> Contrato de Prestación de Servicios</v>
          </cell>
          <cell r="T151" t="str">
            <v>Servicios Apoyo a la Gestion</v>
          </cell>
          <cell r="U151" t="str">
            <v>Contratación directa</v>
          </cell>
          <cell r="V151" t="str">
            <v>Prestación de Servicios Profesionales y Apoyo</v>
          </cell>
          <cell r="W151" t="str">
            <v>INVERSION</v>
          </cell>
        </row>
        <row r="152">
          <cell r="B152">
            <v>151</v>
          </cell>
          <cell r="C152" t="str">
            <v xml:space="preserve">202311024000100191E </v>
          </cell>
          <cell r="D152" t="str">
            <v>IDPC-CD-151-2023</v>
          </cell>
          <cell r="E152" t="str">
            <v>CPS-151-2023</v>
          </cell>
          <cell r="F152" t="str">
            <v>ANA MARÍA MONTAÑA IBAÑEZ</v>
          </cell>
          <cell r="G152" t="str">
            <v>CC</v>
          </cell>
          <cell r="H152">
            <v>52499048</v>
          </cell>
          <cell r="I152">
            <v>4</v>
          </cell>
          <cell r="J152">
            <v>28749</v>
          </cell>
          <cell r="N152" t="str">
            <v>CL 12B 2-96</v>
          </cell>
          <cell r="O152" t="str">
            <v>Bogotá</v>
          </cell>
          <cell r="P152" t="str">
            <v>ana.montana@idpc.gov.co</v>
          </cell>
          <cell r="S152" t="str">
            <v xml:space="preserve"> Contrato de Prestación de Servicios</v>
          </cell>
          <cell r="T152" t="str">
            <v xml:space="preserve">Servicios Profesionales </v>
          </cell>
          <cell r="U152" t="str">
            <v>Contratación directa</v>
          </cell>
          <cell r="V152" t="str">
            <v>Prestación de Servicios Profesionales y Apoyo</v>
          </cell>
          <cell r="W152" t="str">
            <v>INVERSION</v>
          </cell>
        </row>
        <row r="153">
          <cell r="B153">
            <v>152</v>
          </cell>
          <cell r="C153" t="str">
            <v xml:space="preserve">202311024000100218E </v>
          </cell>
          <cell r="D153" t="str">
            <v>IDPC-CD-152-2023</v>
          </cell>
          <cell r="E153" t="str">
            <v>CPS-152-2023</v>
          </cell>
          <cell r="F153" t="str">
            <v>ERIKA VIVIANA MORALES TAMAYO
MAYRA JULIANNA ALVARADO RONCANCIO</v>
          </cell>
          <cell r="G153" t="str">
            <v>CC
CC</v>
          </cell>
          <cell r="H153" t="str">
            <v>1013685262
1013665305</v>
          </cell>
          <cell r="I153" t="str">
            <v>0
3</v>
          </cell>
          <cell r="J153" t="str">
            <v>6/11/1998
18/02/1996</v>
          </cell>
          <cell r="K153" t="str">
            <v>No Aplica</v>
          </cell>
          <cell r="L153" t="str">
            <v>No Aplica</v>
          </cell>
          <cell r="M153" t="str">
            <v>No Aplica</v>
          </cell>
          <cell r="N153" t="str">
            <v>Calle 69b #105f-57</v>
          </cell>
          <cell r="O153" t="str">
            <v>Bogotá</v>
          </cell>
          <cell r="P153" t="str">
            <v>mayra.alvarado@idpc.gov.co</v>
          </cell>
          <cell r="S153" t="str">
            <v xml:space="preserve"> Contrato de Prestación de Servicios</v>
          </cell>
          <cell r="T153" t="str">
            <v>Servicios Apoyo a la Gestion</v>
          </cell>
          <cell r="U153" t="str">
            <v>Contratación directa</v>
          </cell>
          <cell r="V153" t="str">
            <v>Prestación de Servicios Profesionales y Apoyo</v>
          </cell>
          <cell r="W153" t="str">
            <v>INVERSION</v>
          </cell>
        </row>
        <row r="154">
          <cell r="B154">
            <v>153</v>
          </cell>
          <cell r="C154" t="str">
            <v xml:space="preserve">202311024000100217E </v>
          </cell>
          <cell r="D154" t="str">
            <v>IDPC-CD-153-2023</v>
          </cell>
          <cell r="E154" t="str">
            <v>CPS-153-2023</v>
          </cell>
          <cell r="F154" t="str">
            <v>DANIEL MAURICIO RONCANCIO GUTIÉRREZ</v>
          </cell>
          <cell r="G154" t="str">
            <v>CC</v>
          </cell>
          <cell r="H154">
            <v>1026568407</v>
          </cell>
          <cell r="I154">
            <v>8</v>
          </cell>
          <cell r="J154">
            <v>33460</v>
          </cell>
          <cell r="N154" t="str">
            <v>Av carrera 30 # 25b -29 apt. 202</v>
          </cell>
          <cell r="O154" t="str">
            <v>Bogotá</v>
          </cell>
          <cell r="P154" t="str">
            <v>daniel.roncancio@idpc.gov.co</v>
          </cell>
          <cell r="S154" t="str">
            <v xml:space="preserve"> Contrato de Prestación de Servicios</v>
          </cell>
          <cell r="T154" t="str">
            <v>Servicios Apoyo a la Gestion</v>
          </cell>
          <cell r="U154" t="str">
            <v>Contratación directa</v>
          </cell>
          <cell r="V154" t="str">
            <v>Prestación de Servicios Profesionales y Apoyo</v>
          </cell>
          <cell r="W154" t="str">
            <v>INVERSION</v>
          </cell>
        </row>
        <row r="155">
          <cell r="B155">
            <v>154</v>
          </cell>
          <cell r="C155" t="str">
            <v xml:space="preserve">202311024000100107E </v>
          </cell>
          <cell r="D155" t="str">
            <v>IDPC-CD-154-2023</v>
          </cell>
          <cell r="E155" t="str">
            <v>CPS-154-2023</v>
          </cell>
          <cell r="F155" t="str">
            <v>MILTON OSWALDO RUIZ MICAN</v>
          </cell>
          <cell r="G155" t="str">
            <v>CC</v>
          </cell>
          <cell r="H155">
            <v>1010184721</v>
          </cell>
          <cell r="I155">
            <v>9</v>
          </cell>
          <cell r="J155">
            <v>32756</v>
          </cell>
          <cell r="N155" t="str">
            <v>calle 9a # 5a 29 este</v>
          </cell>
          <cell r="O155" t="str">
            <v>Bogotá</v>
          </cell>
          <cell r="P155" t="str">
            <v>atencionciudadania@idpc.gov.co</v>
          </cell>
          <cell r="S155" t="str">
            <v xml:space="preserve"> Contrato de Prestación de Servicios</v>
          </cell>
          <cell r="T155" t="str">
            <v>Servicios Apoyo a la Gestion</v>
          </cell>
          <cell r="U155" t="str">
            <v>Contratación directa</v>
          </cell>
          <cell r="V155" t="str">
            <v>Prestación de Servicios Profesionales y Apoyo</v>
          </cell>
          <cell r="W155" t="str">
            <v>INVERSION</v>
          </cell>
        </row>
        <row r="156">
          <cell r="B156">
            <v>155</v>
          </cell>
          <cell r="C156" t="str">
            <v xml:space="preserve">202311024000100106E </v>
          </cell>
          <cell r="D156" t="str">
            <v>IDPC-CD-155-2023</v>
          </cell>
          <cell r="E156" t="str">
            <v>CPS-155-2023</v>
          </cell>
          <cell r="F156" t="str">
            <v>GIOVANNY FRANCISCO LOPEZ PEREZ</v>
          </cell>
          <cell r="G156" t="str">
            <v>CC</v>
          </cell>
          <cell r="H156">
            <v>79842715</v>
          </cell>
          <cell r="I156">
            <v>8</v>
          </cell>
          <cell r="J156">
            <v>28103</v>
          </cell>
          <cell r="N156" t="str">
            <v>Av calle 43a # 79g-17 sur</v>
          </cell>
          <cell r="O156" t="str">
            <v>Bogotá</v>
          </cell>
          <cell r="P156" t="str">
            <v>atencionciudadania@idpc.gov.co</v>
          </cell>
          <cell r="S156" t="str">
            <v xml:space="preserve"> Contrato de Prestación de Servicios</v>
          </cell>
          <cell r="T156" t="str">
            <v>Servicios Apoyo a la Gestion</v>
          </cell>
          <cell r="U156" t="str">
            <v>Contratación directa</v>
          </cell>
          <cell r="V156" t="str">
            <v>Prestación de Servicios Profesionales y Apoyo</v>
          </cell>
          <cell r="W156" t="str">
            <v>INVERSION</v>
          </cell>
        </row>
        <row r="157">
          <cell r="B157">
            <v>156</v>
          </cell>
          <cell r="C157" t="str">
            <v xml:space="preserve">202311024000100270E </v>
          </cell>
          <cell r="D157" t="str">
            <v>IDPC-CD-156-2023</v>
          </cell>
          <cell r="E157" t="str">
            <v>CPS-156-2023</v>
          </cell>
          <cell r="F157" t="str">
            <v>YEINNER ANDRES LOPEZ NARVAEZ</v>
          </cell>
          <cell r="G157" t="str">
            <v>CC</v>
          </cell>
          <cell r="H157">
            <v>1013619950</v>
          </cell>
          <cell r="I157">
            <v>9</v>
          </cell>
          <cell r="J157">
            <v>33300</v>
          </cell>
          <cell r="N157" t="str">
            <v>Calle 13 N 79 C- 11</v>
          </cell>
          <cell r="O157" t="str">
            <v>Bogotá</v>
          </cell>
          <cell r="P157" t="str">
            <v>yeinner.lopez@idpc.gov.co</v>
          </cell>
          <cell r="S157" t="str">
            <v xml:space="preserve"> Contrato de Prestación de Servicios</v>
          </cell>
          <cell r="T157" t="str">
            <v xml:space="preserve">Servicios Profesionales </v>
          </cell>
          <cell r="U157" t="str">
            <v>Contratación directa</v>
          </cell>
          <cell r="V157" t="str">
            <v>Prestación de Servicios Profesionales y Apoyo</v>
          </cell>
          <cell r="W157" t="str">
            <v>INVERSION</v>
          </cell>
        </row>
        <row r="158">
          <cell r="B158">
            <v>157</v>
          </cell>
          <cell r="C158" t="str">
            <v xml:space="preserve">202311024000100183E </v>
          </cell>
          <cell r="D158" t="str">
            <v>IDPC-CD-157-2023</v>
          </cell>
          <cell r="E158" t="str">
            <v>CPS-157-2023</v>
          </cell>
          <cell r="F158" t="str">
            <v>ELOISA LAMILLA GUERRERO</v>
          </cell>
          <cell r="G158" t="str">
            <v>CC</v>
          </cell>
          <cell r="H158">
            <v>1026254843</v>
          </cell>
          <cell r="I158">
            <v>8</v>
          </cell>
          <cell r="J158">
            <v>31838</v>
          </cell>
          <cell r="N158" t="str">
            <v>Calle 28 B No. 15-29</v>
          </cell>
          <cell r="O158" t="str">
            <v>Bogotá</v>
          </cell>
          <cell r="P158" t="str">
            <v>eloisa.lamilla@idpc.gov.co</v>
          </cell>
          <cell r="S158" t="str">
            <v xml:space="preserve"> Contrato de Prestación de Servicios</v>
          </cell>
          <cell r="T158" t="str">
            <v xml:space="preserve">Servicios Profesionales </v>
          </cell>
          <cell r="U158" t="str">
            <v>Contratación directa</v>
          </cell>
          <cell r="V158" t="str">
            <v>Prestación de Servicios Profesionales y Apoyo</v>
          </cell>
          <cell r="W158" t="str">
            <v>INVERSION</v>
          </cell>
        </row>
        <row r="159">
          <cell r="B159">
            <v>158</v>
          </cell>
          <cell r="C159" t="str">
            <v xml:space="preserve">202311024000100105E </v>
          </cell>
          <cell r="D159" t="str">
            <v>IDPC-CD-158-2023</v>
          </cell>
          <cell r="E159" t="str">
            <v>CPS- 158-2023</v>
          </cell>
          <cell r="F159" t="str">
            <v>JUAN DAVID SANCHEZ ZAPATA</v>
          </cell>
          <cell r="G159" t="str">
            <v>CC</v>
          </cell>
          <cell r="H159">
            <v>1013680124</v>
          </cell>
          <cell r="I159">
            <v>1</v>
          </cell>
          <cell r="J159">
            <v>35861</v>
          </cell>
          <cell r="N159" t="str">
            <v>calle14#29B-03sur</v>
          </cell>
          <cell r="O159" t="str">
            <v>Bogotá</v>
          </cell>
          <cell r="P159" t="str">
            <v>atencionciudadania@idpc.gov.co</v>
          </cell>
          <cell r="S159" t="str">
            <v xml:space="preserve"> Contrato de Prestación de Servicios</v>
          </cell>
          <cell r="T159" t="str">
            <v>Servicios Apoyo a la Gestion</v>
          </cell>
          <cell r="U159" t="str">
            <v>Contratación directa</v>
          </cell>
          <cell r="V159" t="str">
            <v>Prestación de Servicios Profesionales y Apoyo</v>
          </cell>
          <cell r="W159" t="str">
            <v>INVERSION</v>
          </cell>
        </row>
        <row r="160">
          <cell r="B160">
            <v>159</v>
          </cell>
          <cell r="C160" t="str">
            <v xml:space="preserve">202311024000100102E </v>
          </cell>
          <cell r="D160" t="str">
            <v>IDPC-CD-159-2023</v>
          </cell>
          <cell r="E160" t="str">
            <v>CPS- 159-2023</v>
          </cell>
          <cell r="F160" t="str">
            <v>LAURA CRISTINA CUMBALAZA NOREÑA</v>
          </cell>
          <cell r="G160" t="str">
            <v>CC</v>
          </cell>
          <cell r="H160">
            <v>1125271980</v>
          </cell>
          <cell r="I160">
            <v>1</v>
          </cell>
          <cell r="J160">
            <v>33351</v>
          </cell>
          <cell r="N160" t="str">
            <v>Carrera 19 # 51-68 apto 203</v>
          </cell>
          <cell r="O160" t="str">
            <v>Bogotá</v>
          </cell>
          <cell r="P160" t="str">
            <v>laura.cumbalaza@idpc.gov.co</v>
          </cell>
          <cell r="S160" t="str">
            <v xml:space="preserve"> Contrato de Prestación de Servicios</v>
          </cell>
          <cell r="T160" t="str">
            <v xml:space="preserve">Servicios Profesionales </v>
          </cell>
          <cell r="U160" t="str">
            <v>Contratación directa</v>
          </cell>
          <cell r="V160" t="str">
            <v>Prestación de Servicios Profesionales y Apoyo</v>
          </cell>
          <cell r="W160" t="str">
            <v>INVERSION</v>
          </cell>
        </row>
        <row r="161">
          <cell r="B161">
            <v>160</v>
          </cell>
          <cell r="C161" t="str">
            <v xml:space="preserve">202311024000100114E </v>
          </cell>
          <cell r="D161" t="str">
            <v>IDPC-CD-160-2023</v>
          </cell>
          <cell r="E161" t="str">
            <v>CPS- 160-2023</v>
          </cell>
          <cell r="F161" t="str">
            <v>ANGELA MARIA RUIZ ARAQUE</v>
          </cell>
          <cell r="G161" t="str">
            <v>CC</v>
          </cell>
          <cell r="H161">
            <v>1049604062</v>
          </cell>
          <cell r="I161">
            <v>9</v>
          </cell>
          <cell r="J161">
            <v>31645</v>
          </cell>
          <cell r="N161" t="str">
            <v>Calle 23 no. 68 - 59 int. 21 apto. 301</v>
          </cell>
          <cell r="O161" t="str">
            <v>Bogotá</v>
          </cell>
          <cell r="P161" t="str">
            <v>angela.ruiz@idpc.gov.co</v>
          </cell>
          <cell r="S161" t="str">
            <v xml:space="preserve"> Contrato de Prestación de Servicios</v>
          </cell>
          <cell r="T161" t="str">
            <v xml:space="preserve">Servicios Profesionales </v>
          </cell>
          <cell r="U161" t="str">
            <v>Contratación directa</v>
          </cell>
          <cell r="V161" t="str">
            <v>Prestación de Servicios Profesionales y Apoyo</v>
          </cell>
          <cell r="W161" t="str">
            <v>INVERSION</v>
          </cell>
        </row>
        <row r="162">
          <cell r="B162">
            <v>161</v>
          </cell>
          <cell r="C162" t="str">
            <v xml:space="preserve">202311024000100113E  </v>
          </cell>
          <cell r="D162" t="str">
            <v>IDPC-CD-161-2023</v>
          </cell>
          <cell r="E162" t="str">
            <v>CPS-161-2023</v>
          </cell>
          <cell r="F162" t="str">
            <v>LEONEL SERRATO VASQUEZ</v>
          </cell>
          <cell r="G162" t="str">
            <v>CC</v>
          </cell>
          <cell r="H162">
            <v>5893933</v>
          </cell>
          <cell r="I162">
            <v>6</v>
          </cell>
          <cell r="J162">
            <v>23389</v>
          </cell>
          <cell r="N162" t="str">
            <v>Calle 33 # 1-50 casa 81 Terragrande 1</v>
          </cell>
          <cell r="O162" t="str">
            <v>Soacha</v>
          </cell>
          <cell r="P162" t="str">
            <v>leonel.serrato@idpc.gov.co</v>
          </cell>
          <cell r="S162" t="str">
            <v xml:space="preserve"> Contrato de Prestación de Servicios</v>
          </cell>
          <cell r="T162" t="str">
            <v>Servicios Apoyo a la Gestion</v>
          </cell>
          <cell r="U162" t="str">
            <v>Contratación directa</v>
          </cell>
          <cell r="V162" t="str">
            <v>Prestación de Servicios Profesionales y Apoyo</v>
          </cell>
          <cell r="W162" t="str">
            <v>INVERSION</v>
          </cell>
        </row>
        <row r="163">
          <cell r="B163">
            <v>162</v>
          </cell>
          <cell r="C163" t="str">
            <v xml:space="preserve">202311024000100112E </v>
          </cell>
          <cell r="D163" t="str">
            <v>IDPC-CD-162-2023</v>
          </cell>
          <cell r="E163" t="str">
            <v>CPS-162-2023</v>
          </cell>
          <cell r="F163" t="str">
            <v>DANIELA DUQUE GIL</v>
          </cell>
          <cell r="G163" t="str">
            <v>CC</v>
          </cell>
          <cell r="H163">
            <v>1040737182</v>
          </cell>
          <cell r="I163">
            <v>2</v>
          </cell>
          <cell r="J163">
            <v>33076</v>
          </cell>
          <cell r="N163" t="str">
            <v>Carrera 7#2-46 apto 209</v>
          </cell>
          <cell r="O163" t="str">
            <v>Bogotá</v>
          </cell>
          <cell r="P163" t="str">
            <v>daniela.duque@idpc.gov.co</v>
          </cell>
          <cell r="S163" t="str">
            <v xml:space="preserve"> Contrato de Prestación de Servicios</v>
          </cell>
          <cell r="T163" t="str">
            <v>Servicios Apoyo a la Gestion</v>
          </cell>
          <cell r="U163" t="str">
            <v>Contratación directa</v>
          </cell>
          <cell r="V163" t="str">
            <v>Prestación de Servicios Profesionales y Apoyo</v>
          </cell>
          <cell r="W163" t="str">
            <v>INVERSION</v>
          </cell>
        </row>
        <row r="164">
          <cell r="B164">
            <v>163</v>
          </cell>
          <cell r="C164" t="str">
            <v xml:space="preserve">202311024000100063E </v>
          </cell>
          <cell r="D164" t="str">
            <v>IDPC-CD-163-2023</v>
          </cell>
          <cell r="E164" t="str">
            <v>CPS-163-2023</v>
          </cell>
          <cell r="F164" t="str">
            <v>ORLANDO ARIAS CAICEDO</v>
          </cell>
          <cell r="G164" t="str">
            <v>CC</v>
          </cell>
          <cell r="H164">
            <v>79380681</v>
          </cell>
          <cell r="I164">
            <v>2</v>
          </cell>
          <cell r="J164">
            <v>24381</v>
          </cell>
          <cell r="N164" t="str">
            <v>KR 34C # 16-40 SUR</v>
          </cell>
          <cell r="O164" t="str">
            <v>Bogotá</v>
          </cell>
          <cell r="P164" t="str">
            <v>orlando.arias@idpc.gov.co</v>
          </cell>
          <cell r="S164" t="str">
            <v xml:space="preserve"> Contrato de Prestación de Servicios</v>
          </cell>
          <cell r="T164" t="str">
            <v xml:space="preserve">Servicios Profesionales </v>
          </cell>
          <cell r="U164" t="str">
            <v>Contratación directa</v>
          </cell>
          <cell r="V164" t="str">
            <v>Prestación de Servicios Profesionales y Apoyo</v>
          </cell>
          <cell r="W164" t="str">
            <v>INVERSION</v>
          </cell>
        </row>
        <row r="165">
          <cell r="B165">
            <v>164</v>
          </cell>
          <cell r="C165" t="str">
            <v xml:space="preserve">202311024000100224E </v>
          </cell>
          <cell r="D165" t="str">
            <v>IDPC-CD-164-2023</v>
          </cell>
          <cell r="E165" t="str">
            <v>CPS-164-2023</v>
          </cell>
          <cell r="F165" t="str">
            <v>GLORIA ISABEL CARRILLO BUITRAGO</v>
          </cell>
          <cell r="G165" t="str">
            <v>CC</v>
          </cell>
          <cell r="H165">
            <v>52810235</v>
          </cell>
          <cell r="I165">
            <v>9</v>
          </cell>
          <cell r="J165">
            <v>29945</v>
          </cell>
          <cell r="N165" t="str">
            <v>Calle 2 Nº 9 f - 81</v>
          </cell>
          <cell r="O165" t="str">
            <v>Tocancipa</v>
          </cell>
          <cell r="P165" t="str">
            <v>GloriaIsabelCarrilloBuitrago@idpc.gov.co</v>
          </cell>
          <cell r="S165" t="str">
            <v xml:space="preserve"> Contrato de Prestación de Servicios</v>
          </cell>
          <cell r="T165" t="str">
            <v xml:space="preserve">Servicios Profesionales </v>
          </cell>
          <cell r="U165" t="str">
            <v>Contratación directa</v>
          </cell>
          <cell r="V165" t="str">
            <v>Prestación de Servicios Profesionales y Apoyo</v>
          </cell>
          <cell r="W165" t="str">
            <v>INVERSION</v>
          </cell>
        </row>
        <row r="166">
          <cell r="B166">
            <v>165</v>
          </cell>
          <cell r="C166" t="str">
            <v xml:space="preserve">202311024000100180E </v>
          </cell>
          <cell r="D166" t="str">
            <v>IDPC-CD-165-2023</v>
          </cell>
          <cell r="E166" t="str">
            <v>CPS-165-2023</v>
          </cell>
          <cell r="F166" t="str">
            <v>OSCAR IVAN DIAZ GALINDO</v>
          </cell>
          <cell r="G166" t="str">
            <v>CC</v>
          </cell>
          <cell r="H166">
            <v>80821020</v>
          </cell>
          <cell r="I166">
            <v>1</v>
          </cell>
          <cell r="J166">
            <v>31238</v>
          </cell>
          <cell r="N166" t="str">
            <v>CALLE 81 # 114-25 INT 6 AP 504</v>
          </cell>
          <cell r="O166" t="str">
            <v>Bogotá</v>
          </cell>
          <cell r="P166" t="str">
            <v>oscar.diaz@idpc.gov.co</v>
          </cell>
          <cell r="S166" t="str">
            <v xml:space="preserve"> Contrato de Prestación de Servicios</v>
          </cell>
          <cell r="T166" t="str">
            <v xml:space="preserve">Servicios Profesionales </v>
          </cell>
          <cell r="U166" t="str">
            <v>Contratación directa</v>
          </cell>
          <cell r="V166" t="str">
            <v>Prestación de Servicios Profesionales y Apoyo</v>
          </cell>
          <cell r="W166" t="str">
            <v>INVERSION</v>
          </cell>
        </row>
        <row r="167">
          <cell r="B167">
            <v>166</v>
          </cell>
          <cell r="C167" t="str">
            <v xml:space="preserve">202311024000100238E </v>
          </cell>
          <cell r="D167" t="str">
            <v>IDPC-CD-166-2023</v>
          </cell>
          <cell r="E167" t="str">
            <v>CPS-166-2023</v>
          </cell>
          <cell r="F167" t="str">
            <v>MILTON IVAN AGUILERA AVILA</v>
          </cell>
          <cell r="G167" t="str">
            <v>CC</v>
          </cell>
          <cell r="H167">
            <v>1023865090</v>
          </cell>
          <cell r="I167">
            <v>1</v>
          </cell>
          <cell r="J167">
            <v>31659</v>
          </cell>
          <cell r="N167" t="str">
            <v>KR 1 22 A 55 SUR</v>
          </cell>
          <cell r="O167" t="str">
            <v>Bogotá</v>
          </cell>
          <cell r="P167" t="str">
            <v>milton.aguilera@idpc.gov.co</v>
          </cell>
          <cell r="S167" t="str">
            <v xml:space="preserve"> Contrato de Prestación de Servicios</v>
          </cell>
          <cell r="T167" t="str">
            <v xml:space="preserve">Servicios Profesionales </v>
          </cell>
          <cell r="U167" t="str">
            <v>Contratación directa</v>
          </cell>
          <cell r="V167" t="str">
            <v>Prestación de Servicios Profesionales y Apoyo</v>
          </cell>
          <cell r="W167" t="str">
            <v>INVERSION</v>
          </cell>
        </row>
        <row r="168">
          <cell r="B168">
            <v>167</v>
          </cell>
          <cell r="C168" t="str">
            <v xml:space="preserve">202311024000100211E </v>
          </cell>
          <cell r="D168" t="str">
            <v>IDPC-CD-167-2023</v>
          </cell>
          <cell r="E168" t="str">
            <v>CPS-167-2023</v>
          </cell>
          <cell r="F168" t="str">
            <v>NATHALY ANDREA CEPEDA CARRILLO</v>
          </cell>
          <cell r="G168" t="str">
            <v>CC</v>
          </cell>
          <cell r="H168">
            <v>1033762894</v>
          </cell>
          <cell r="I168">
            <v>8</v>
          </cell>
          <cell r="J168">
            <v>34410</v>
          </cell>
          <cell r="N168" t="str">
            <v>Cra 18 a # 53- 81 sur</v>
          </cell>
          <cell r="O168" t="str">
            <v>Bogotá</v>
          </cell>
          <cell r="P168" t="str">
            <v>atencionciudadania@idpc.gov.co</v>
          </cell>
          <cell r="S168" t="str">
            <v xml:space="preserve"> Contrato de Prestación de Servicios</v>
          </cell>
          <cell r="T168" t="str">
            <v xml:space="preserve">Servicios Profesionales </v>
          </cell>
          <cell r="U168" t="str">
            <v>Contratación directa</v>
          </cell>
          <cell r="V168" t="str">
            <v>Prestación de Servicios Profesionales y Apoyo</v>
          </cell>
          <cell r="W168" t="str">
            <v>INVERSION</v>
          </cell>
        </row>
        <row r="169">
          <cell r="B169">
            <v>168</v>
          </cell>
          <cell r="C169" t="str">
            <v xml:space="preserve">202311024000100220E </v>
          </cell>
          <cell r="D169" t="str">
            <v>IDPC-CD-168-2023</v>
          </cell>
          <cell r="E169" t="str">
            <v>CPS-168-2023</v>
          </cell>
          <cell r="F169" t="str">
            <v>KAREN DANIELA ARCINIEGAS QUIROGA</v>
          </cell>
          <cell r="G169" t="str">
            <v>CC</v>
          </cell>
          <cell r="H169">
            <v>1012435890</v>
          </cell>
          <cell r="I169">
            <v>0</v>
          </cell>
          <cell r="J169">
            <v>35272</v>
          </cell>
          <cell r="N169" t="str">
            <v>TRANSVERSAL 70 D BIS A 68 - 75 SUR</v>
          </cell>
          <cell r="O169" t="str">
            <v>Bogotá</v>
          </cell>
          <cell r="P169" t="str">
            <v>daniela.arciniegas@idpc.gov.co</v>
          </cell>
          <cell r="S169" t="str">
            <v xml:space="preserve"> Contrato de Prestación de Servicios</v>
          </cell>
          <cell r="T169" t="str">
            <v>Servicios Apoyo a la Gestion</v>
          </cell>
          <cell r="U169" t="str">
            <v>Contratación directa</v>
          </cell>
          <cell r="V169" t="str">
            <v>Prestación de Servicios Profesionales y Apoyo</v>
          </cell>
          <cell r="W169" t="str">
            <v>INVERSION</v>
          </cell>
        </row>
        <row r="170">
          <cell r="B170">
            <v>169</v>
          </cell>
          <cell r="C170" t="str">
            <v xml:space="preserve">202311024000100111E  </v>
          </cell>
          <cell r="D170" t="str">
            <v>IDPC-CD-169-2023</v>
          </cell>
          <cell r="E170" t="str">
            <v>CPS-169-2023</v>
          </cell>
          <cell r="F170" t="str">
            <v>WILSON ORLANDO DAZA MONTAÑO</v>
          </cell>
          <cell r="G170" t="str">
            <v>CC</v>
          </cell>
          <cell r="H170">
            <v>79657444</v>
          </cell>
          <cell r="I170">
            <v>4</v>
          </cell>
          <cell r="J170">
            <v>26934</v>
          </cell>
          <cell r="N170" t="str">
            <v>Diagonal 182 No, 20 - 71 Int 3 Apto 312</v>
          </cell>
          <cell r="O170" t="str">
            <v>Bogotá</v>
          </cell>
          <cell r="P170" t="str">
            <v>wilson.daza@idpc.gov.co</v>
          </cell>
          <cell r="S170" t="str">
            <v xml:space="preserve"> Contrato de Prestación de Servicios</v>
          </cell>
          <cell r="T170" t="str">
            <v>Servicios Apoyo a la Gestion</v>
          </cell>
          <cell r="U170" t="str">
            <v>Contratación directa</v>
          </cell>
          <cell r="V170" t="str">
            <v>Prestación de Servicios Profesionales y Apoyo</v>
          </cell>
          <cell r="W170" t="str">
            <v>INVERSION</v>
          </cell>
        </row>
        <row r="171">
          <cell r="B171">
            <v>170</v>
          </cell>
          <cell r="C171" t="str">
            <v xml:space="preserve">202311024000100110E </v>
          </cell>
          <cell r="D171" t="str">
            <v>IDPC-CD-170-2023</v>
          </cell>
          <cell r="E171" t="str">
            <v>CPS-170-2023</v>
          </cell>
          <cell r="F171" t="str">
            <v>OSCAR JAVIER MARTINEZ REYES</v>
          </cell>
          <cell r="G171" t="str">
            <v>CC</v>
          </cell>
          <cell r="H171">
            <v>1024576922</v>
          </cell>
          <cell r="I171">
            <v>6</v>
          </cell>
          <cell r="J171">
            <v>35424</v>
          </cell>
          <cell r="N171" t="str">
            <v>Trasnversal 75 H No. 61 A 75 Sur</v>
          </cell>
          <cell r="O171" t="str">
            <v>Bogotá</v>
          </cell>
          <cell r="P171" t="str">
            <v>oscar.martinez@idpc.gov.co</v>
          </cell>
          <cell r="S171" t="str">
            <v xml:space="preserve"> Contrato de Prestación de Servicios</v>
          </cell>
          <cell r="T171" t="str">
            <v>Servicios Apoyo a la Gestion</v>
          </cell>
          <cell r="U171" t="str">
            <v>Contratación directa</v>
          </cell>
          <cell r="V171" t="str">
            <v>Prestación de Servicios Profesionales y Apoyo</v>
          </cell>
          <cell r="W171" t="str">
            <v>INVERSION</v>
          </cell>
        </row>
        <row r="172">
          <cell r="B172">
            <v>171</v>
          </cell>
          <cell r="C172" t="str">
            <v xml:space="preserve">202311024000100119E </v>
          </cell>
          <cell r="D172" t="str">
            <v>IDPC-CD-171-2023</v>
          </cell>
          <cell r="E172" t="str">
            <v>CPS-171-2023</v>
          </cell>
          <cell r="F172" t="str">
            <v>CAROLINA ORTIZ PEDRAZA</v>
          </cell>
          <cell r="G172" t="str">
            <v>CC</v>
          </cell>
          <cell r="H172">
            <v>52387519</v>
          </cell>
          <cell r="I172">
            <v>0</v>
          </cell>
          <cell r="J172">
            <v>28494</v>
          </cell>
          <cell r="N172" t="str">
            <v>Calle 89 No. 13 - 57 apto 202</v>
          </cell>
          <cell r="O172" t="str">
            <v>Bogotá</v>
          </cell>
          <cell r="P172" t="str">
            <v>carolina.ortiz@idpc.gov.co</v>
          </cell>
          <cell r="S172" t="str">
            <v xml:space="preserve"> Contrato de Prestación de Servicios</v>
          </cell>
          <cell r="T172" t="str">
            <v xml:space="preserve">Servicios Profesionales </v>
          </cell>
          <cell r="U172" t="str">
            <v>Contratación directa</v>
          </cell>
          <cell r="V172" t="str">
            <v>Prestación de Servicios Profesionales y Apoyo</v>
          </cell>
          <cell r="W172" t="str">
            <v>INVERSION</v>
          </cell>
        </row>
        <row r="173">
          <cell r="B173">
            <v>172</v>
          </cell>
          <cell r="C173" t="str">
            <v xml:space="preserve">202311024000100118E </v>
          </cell>
          <cell r="D173" t="str">
            <v>IDPC-CD-172-2023</v>
          </cell>
          <cell r="E173" t="str">
            <v>CPS-172-2023</v>
          </cell>
          <cell r="F173" t="str">
            <v>YIRA TATIANA NAVARRO SALAZAR</v>
          </cell>
          <cell r="G173" t="str">
            <v>CC</v>
          </cell>
          <cell r="H173">
            <v>20942350</v>
          </cell>
          <cell r="I173">
            <v>8</v>
          </cell>
          <cell r="J173">
            <v>31059</v>
          </cell>
          <cell r="N173" t="str">
            <v>Cra 75 No. 42-25 Sur</v>
          </cell>
          <cell r="O173" t="str">
            <v>Bogotá</v>
          </cell>
          <cell r="P173" t="str">
            <v>tatiana.navarro@idpc.gov.co</v>
          </cell>
          <cell r="S173" t="str">
            <v xml:space="preserve"> Contrato de Prestación de Servicios</v>
          </cell>
          <cell r="T173" t="str">
            <v xml:space="preserve">Servicios Profesionales </v>
          </cell>
          <cell r="U173" t="str">
            <v>Contratación directa</v>
          </cell>
          <cell r="V173" t="str">
            <v>Prestación de Servicios Profesionales y Apoyo</v>
          </cell>
          <cell r="W173" t="str">
            <v>INVERSION</v>
          </cell>
        </row>
        <row r="174">
          <cell r="B174">
            <v>173</v>
          </cell>
          <cell r="C174" t="str">
            <v xml:space="preserve">202311024000100117E </v>
          </cell>
          <cell r="D174" t="str">
            <v>IDPC-CD-173-2023</v>
          </cell>
          <cell r="E174" t="str">
            <v>CPS-173-2023</v>
          </cell>
          <cell r="F174" t="str">
            <v>RODOLFO ANTONIO PARRA RODRIGUEZ
JAUMER IVAN BLANCO LOPEZ</v>
          </cell>
          <cell r="G174" t="str">
            <v>CC
CC</v>
          </cell>
          <cell r="H174" t="str">
            <v>1026250141
1012340803</v>
          </cell>
          <cell r="I174" t="str">
            <v>8
0</v>
          </cell>
          <cell r="J174" t="str">
            <v>16/02/1986
30/03/1988</v>
          </cell>
          <cell r="N174" t="str">
            <v>Cll 150A Nº 96A 71 IN41 Ap802</v>
          </cell>
          <cell r="O174" t="str">
            <v>Bogotá</v>
          </cell>
          <cell r="P174" t="str">
            <v>jaumer.blanco@idpc.gov.co</v>
          </cell>
          <cell r="S174" t="str">
            <v xml:space="preserve"> Contrato de Prestación de Servicios</v>
          </cell>
          <cell r="T174" t="str">
            <v xml:space="preserve">Servicios Profesionales </v>
          </cell>
          <cell r="U174" t="str">
            <v>Contratación directa</v>
          </cell>
          <cell r="V174" t="str">
            <v>Prestación de Servicios Profesionales y Apoyo</v>
          </cell>
          <cell r="W174" t="str">
            <v>INVERSION</v>
          </cell>
        </row>
        <row r="175">
          <cell r="B175">
            <v>174</v>
          </cell>
          <cell r="C175" t="str">
            <v xml:space="preserve">202311024000100116E </v>
          </cell>
          <cell r="D175" t="str">
            <v>IDPC-CD-174-2023</v>
          </cell>
          <cell r="E175" t="str">
            <v>CPS-174-2023</v>
          </cell>
          <cell r="F175" t="str">
            <v>DIEGO AUGUSTO FERNÁNDEZ PRICE
PAULA ANDREA CORREDOR BACARES</v>
          </cell>
          <cell r="G175" t="str">
            <v>CC
CC</v>
          </cell>
          <cell r="H175" t="str">
            <v>1026254872
1018465541</v>
          </cell>
          <cell r="I175" t="str">
            <v>1
5</v>
          </cell>
          <cell r="J175" t="str">
            <v>28/02/1987
13/03/1994</v>
          </cell>
          <cell r="N175" t="str">
            <v>CALLE 138 47 17</v>
          </cell>
          <cell r="O175" t="str">
            <v>Bogotá</v>
          </cell>
          <cell r="P175" t="str">
            <v>paula.corredor@idpc.gov.co</v>
          </cell>
          <cell r="S175" t="str">
            <v xml:space="preserve"> Contrato de Prestación de Servicios</v>
          </cell>
          <cell r="T175" t="str">
            <v xml:space="preserve">Servicios Profesionales </v>
          </cell>
          <cell r="U175" t="str">
            <v>Contratación directa</v>
          </cell>
          <cell r="V175" t="str">
            <v>Prestación de Servicios Profesionales y Apoyo</v>
          </cell>
          <cell r="W175" t="str">
            <v>INVERSION</v>
          </cell>
        </row>
        <row r="176">
          <cell r="B176">
            <v>175</v>
          </cell>
          <cell r="C176" t="str">
            <v xml:space="preserve">202311024000100126E </v>
          </cell>
          <cell r="D176" t="str">
            <v>IDPC-CD-175-2023</v>
          </cell>
          <cell r="E176" t="str">
            <v>CPS-175-2023</v>
          </cell>
          <cell r="F176" t="str">
            <v>DIEGO IVÁN MENESES FIGUEROA
DANIEL ROA BELLO</v>
          </cell>
          <cell r="G176" t="str">
            <v>CC
CC</v>
          </cell>
          <cell r="H176" t="str">
            <v>1130615434
1019103018</v>
          </cell>
          <cell r="I176" t="str">
            <v>6
5</v>
          </cell>
          <cell r="J176" t="str">
            <v>31/12/1986
20/12/1994</v>
          </cell>
          <cell r="N176" t="str">
            <v>Calle 3 sur No. 5a-30</v>
          </cell>
          <cell r="O176" t="str">
            <v>Bogotá</v>
          </cell>
          <cell r="P176" t="str">
            <v>daniel.roa@idpc.gov.co</v>
          </cell>
          <cell r="S176" t="str">
            <v xml:space="preserve"> Contrato de Prestación de Servicios</v>
          </cell>
          <cell r="T176" t="str">
            <v xml:space="preserve">Servicios Profesionales </v>
          </cell>
          <cell r="U176" t="str">
            <v>Contratación directa</v>
          </cell>
          <cell r="V176" t="str">
            <v>Prestación de Servicios Profesionales y Apoyo</v>
          </cell>
          <cell r="W176" t="str">
            <v>INVERSION</v>
          </cell>
        </row>
        <row r="177">
          <cell r="B177">
            <v>176</v>
          </cell>
          <cell r="C177" t="str">
            <v xml:space="preserve">202311024000100125E </v>
          </cell>
          <cell r="D177" t="str">
            <v>IDPC-CD-176-2023</v>
          </cell>
          <cell r="E177" t="str">
            <v>CPS-176-2023</v>
          </cell>
          <cell r="F177" t="str">
            <v>ANDRES JULIAN JIMENEZ DURAN</v>
          </cell>
          <cell r="G177" t="str">
            <v>CC</v>
          </cell>
          <cell r="H177">
            <v>1014188841</v>
          </cell>
          <cell r="I177">
            <v>7</v>
          </cell>
          <cell r="J177">
            <v>32068</v>
          </cell>
          <cell r="N177" t="str">
            <v>Cll 8 A Bis A 80 - 63 apto 930</v>
          </cell>
          <cell r="O177" t="str">
            <v>Bogotá</v>
          </cell>
          <cell r="P177" t="str">
            <v>andres.jimenez@idpc.gov.co</v>
          </cell>
          <cell r="S177" t="str">
            <v xml:space="preserve"> Contrato de Prestación de Servicios</v>
          </cell>
          <cell r="T177" t="str">
            <v xml:space="preserve">Servicios Profesionales </v>
          </cell>
          <cell r="U177" t="str">
            <v>Contratación directa</v>
          </cell>
          <cell r="V177" t="str">
            <v>Prestación de Servicios Profesionales y Apoyo</v>
          </cell>
          <cell r="W177" t="str">
            <v>INVERSION</v>
          </cell>
        </row>
        <row r="178">
          <cell r="B178">
            <v>177</v>
          </cell>
          <cell r="C178" t="str">
            <v xml:space="preserve">202311024000100124E </v>
          </cell>
          <cell r="D178" t="str">
            <v>IDPC-CD-177-2023</v>
          </cell>
          <cell r="E178" t="str">
            <v>CPS- 177-2023</v>
          </cell>
          <cell r="F178" t="str">
            <v>OSCAR JAVIER BECERRA MORA</v>
          </cell>
          <cell r="G178" t="str">
            <v>CC</v>
          </cell>
          <cell r="H178">
            <v>79688463</v>
          </cell>
          <cell r="I178">
            <v>7</v>
          </cell>
          <cell r="J178">
            <v>27633</v>
          </cell>
          <cell r="N178" t="str">
            <v>CL 139 No 94-90 apto 412 torre 3</v>
          </cell>
          <cell r="O178" t="str">
            <v>Bogotá</v>
          </cell>
          <cell r="P178" t="str">
            <v>oscar.becerra@idpc.gov.co</v>
          </cell>
          <cell r="S178" t="str">
            <v xml:space="preserve"> Contrato de Prestación de Servicios</v>
          </cell>
          <cell r="T178" t="str">
            <v xml:space="preserve">Servicios Profesionales </v>
          </cell>
          <cell r="U178" t="str">
            <v>Contratación directa</v>
          </cell>
          <cell r="V178" t="str">
            <v>Prestación de Servicios Profesionales y Apoyo</v>
          </cell>
          <cell r="W178" t="str">
            <v>INVERSION</v>
          </cell>
        </row>
        <row r="179">
          <cell r="B179">
            <v>178</v>
          </cell>
          <cell r="C179" t="str">
            <v xml:space="preserve">202311024000100134E </v>
          </cell>
          <cell r="D179" t="str">
            <v>IDPC-CD-178-2023</v>
          </cell>
          <cell r="E179" t="str">
            <v>CPS-178-2023</v>
          </cell>
          <cell r="F179" t="str">
            <v>ELIZABETH MARCIALES DAZA</v>
          </cell>
          <cell r="G179" t="str">
            <v>CC</v>
          </cell>
          <cell r="H179">
            <v>53073605</v>
          </cell>
          <cell r="I179">
            <v>1</v>
          </cell>
          <cell r="J179">
            <v>31001</v>
          </cell>
          <cell r="N179" t="str">
            <v>Cl 45 13 41 apto 520</v>
          </cell>
          <cell r="O179" t="str">
            <v>Bogotá</v>
          </cell>
          <cell r="P179" t="str">
            <v>elizabeth.marciales@idpc.gov.co</v>
          </cell>
          <cell r="S179" t="str">
            <v xml:space="preserve"> Contrato de Prestación de Servicios</v>
          </cell>
          <cell r="T179" t="str">
            <v xml:space="preserve">Servicios Profesionales </v>
          </cell>
          <cell r="U179" t="str">
            <v>Contratación directa</v>
          </cell>
          <cell r="V179" t="str">
            <v>Prestación de Servicios Profesionales y Apoyo</v>
          </cell>
          <cell r="W179" t="str">
            <v>INVERSION</v>
          </cell>
        </row>
        <row r="180">
          <cell r="B180">
            <v>179</v>
          </cell>
          <cell r="C180" t="str">
            <v xml:space="preserve">202311024000100128E </v>
          </cell>
          <cell r="D180" t="str">
            <v>IDPC-CD-179-2023</v>
          </cell>
          <cell r="E180" t="str">
            <v>CPS-179-2023</v>
          </cell>
          <cell r="F180" t="str">
            <v>DARIO ALFONSO ZAMBRANO BARRERA</v>
          </cell>
          <cell r="G180" t="str">
            <v>CC</v>
          </cell>
          <cell r="H180">
            <v>1055313670</v>
          </cell>
          <cell r="I180">
            <v>1</v>
          </cell>
          <cell r="J180">
            <v>33621</v>
          </cell>
          <cell r="N180" t="str">
            <v>Cr 85c 52c-04</v>
          </cell>
          <cell r="O180" t="str">
            <v>Bogotá</v>
          </cell>
          <cell r="P180" t="str">
            <v>dario.zambrano@idpc.gov.co</v>
          </cell>
          <cell r="S180" t="str">
            <v xml:space="preserve"> Contrato de Prestación de Servicios</v>
          </cell>
          <cell r="T180" t="str">
            <v xml:space="preserve">Servicios Profesionales </v>
          </cell>
          <cell r="U180" t="str">
            <v>Contratación directa</v>
          </cell>
          <cell r="V180" t="str">
            <v>Prestación de Servicios Profesionales y Apoyo</v>
          </cell>
          <cell r="W180" t="str">
            <v>INVERSION</v>
          </cell>
        </row>
        <row r="181">
          <cell r="B181">
            <v>180</v>
          </cell>
          <cell r="C181" t="str">
            <v xml:space="preserve">202311024000100230E </v>
          </cell>
          <cell r="D181" t="str">
            <v>IDPC-CD-180-2023</v>
          </cell>
          <cell r="E181" t="str">
            <v>CPS-180-2023</v>
          </cell>
          <cell r="F181" t="str">
            <v>NATHALY ANDREA BONILLA RODRIGUEZ</v>
          </cell>
          <cell r="G181" t="str">
            <v>CC</v>
          </cell>
          <cell r="H181">
            <v>53167140</v>
          </cell>
          <cell r="I181">
            <v>3</v>
          </cell>
          <cell r="J181">
            <v>31288</v>
          </cell>
          <cell r="N181" t="str">
            <v>calle 17 # 12-39</v>
          </cell>
          <cell r="O181" t="str">
            <v>Bogotá</v>
          </cell>
          <cell r="P181" t="str">
            <v>nathaly.bonilla@idpc.gov.co</v>
          </cell>
          <cell r="S181" t="str">
            <v xml:space="preserve"> Contrato de Prestación de Servicios</v>
          </cell>
          <cell r="T181" t="str">
            <v>Servicios Apoyo a la Gestion</v>
          </cell>
          <cell r="U181" t="str">
            <v>Contratación directa</v>
          </cell>
          <cell r="V181" t="str">
            <v>Prestación de Servicios Profesionales y Apoyo</v>
          </cell>
          <cell r="W181" t="str">
            <v>INVERSION</v>
          </cell>
        </row>
        <row r="182">
          <cell r="B182">
            <v>181</v>
          </cell>
          <cell r="C182" t="str">
            <v xml:space="preserve">202311024000100141E </v>
          </cell>
          <cell r="D182" t="str">
            <v>IDPC-CD-181-2023</v>
          </cell>
          <cell r="E182" t="str">
            <v>CPS-181-2023</v>
          </cell>
          <cell r="F182" t="str">
            <v>YENNY ANDREA FORERO PEÑA</v>
          </cell>
          <cell r="G182" t="str">
            <v>CC</v>
          </cell>
          <cell r="H182">
            <v>1033765698</v>
          </cell>
          <cell r="I182">
            <v>4</v>
          </cell>
          <cell r="J182">
            <v>34513</v>
          </cell>
          <cell r="N182" t="str">
            <v>CLL 59 # 47-27 SUR</v>
          </cell>
          <cell r="O182" t="str">
            <v>Bogotá</v>
          </cell>
          <cell r="P182" t="str">
            <v>andrea.forero@idpc.gov.co</v>
          </cell>
          <cell r="S182" t="str">
            <v xml:space="preserve"> Contrato de Prestación de Servicios</v>
          </cell>
          <cell r="T182" t="str">
            <v>Servicios Apoyo a la Gestion</v>
          </cell>
          <cell r="U182" t="str">
            <v>Contratación directa</v>
          </cell>
          <cell r="V182" t="str">
            <v>Prestación de Servicios Profesionales y Apoyo</v>
          </cell>
          <cell r="W182" t="str">
            <v>INVERSION</v>
          </cell>
        </row>
        <row r="183">
          <cell r="B183">
            <v>182</v>
          </cell>
          <cell r="C183" t="str">
            <v xml:space="preserve">202311024000100140E </v>
          </cell>
          <cell r="D183" t="str">
            <v>IDPC-CD-182-2023</v>
          </cell>
          <cell r="E183" t="str">
            <v>CPS- 182-2023</v>
          </cell>
          <cell r="F183" t="str">
            <v>LAURA SARA MARÍA MORENO RODRÍGUEZ</v>
          </cell>
          <cell r="G183" t="str">
            <v>CC</v>
          </cell>
          <cell r="H183">
            <v>53911025</v>
          </cell>
          <cell r="I183">
            <v>6</v>
          </cell>
          <cell r="J183">
            <v>31006</v>
          </cell>
          <cell r="N183" t="str">
            <v>cr18#40a-47</v>
          </cell>
          <cell r="O183" t="str">
            <v>Bogotá</v>
          </cell>
          <cell r="P183" t="str">
            <v>sara.moreno@idpc.gov.co</v>
          </cell>
          <cell r="S183" t="str">
            <v xml:space="preserve"> Contrato de Prestación de Servicios</v>
          </cell>
          <cell r="T183" t="str">
            <v xml:space="preserve">Servicios Profesionales </v>
          </cell>
          <cell r="U183" t="str">
            <v>Contratación directa</v>
          </cell>
          <cell r="V183" t="str">
            <v>Prestación de Servicios Profesionales y Apoyo</v>
          </cell>
          <cell r="W183" t="str">
            <v>INVERSION</v>
          </cell>
        </row>
        <row r="184">
          <cell r="B184">
            <v>183</v>
          </cell>
          <cell r="C184" t="str">
            <v xml:space="preserve">202311024000100139E </v>
          </cell>
          <cell r="D184" t="str">
            <v>IDPC-CD-183-2023</v>
          </cell>
          <cell r="E184" t="str">
            <v>CPS-183-2023</v>
          </cell>
          <cell r="F184" t="str">
            <v>SHERIL NATALIA SALAZAR BAYONA</v>
          </cell>
          <cell r="G184" t="str">
            <v>CC</v>
          </cell>
          <cell r="H184">
            <v>1053795122</v>
          </cell>
          <cell r="I184">
            <v>5</v>
          </cell>
          <cell r="J184">
            <v>32634</v>
          </cell>
          <cell r="N184" t="str">
            <v>Kr 47 N° 22-77 apto 202</v>
          </cell>
          <cell r="O184" t="str">
            <v>Bogotá</v>
          </cell>
          <cell r="P184" t="str">
            <v>sheril.salazar@idpc.gov.co</v>
          </cell>
          <cell r="S184" t="str">
            <v xml:space="preserve"> Contrato de Prestación de Servicios</v>
          </cell>
          <cell r="T184" t="str">
            <v xml:space="preserve">Servicios Profesionales </v>
          </cell>
          <cell r="U184" t="str">
            <v>Contratación directa</v>
          </cell>
          <cell r="V184" t="str">
            <v>Prestación de Servicios Profesionales y Apoyo</v>
          </cell>
          <cell r="W184" t="str">
            <v>INVERSION</v>
          </cell>
        </row>
        <row r="185">
          <cell r="B185">
            <v>184</v>
          </cell>
          <cell r="C185" t="str">
            <v xml:space="preserve">202311024000100149E </v>
          </cell>
          <cell r="D185" t="str">
            <v>IDPC-CD-184-2023</v>
          </cell>
          <cell r="E185" t="str">
            <v>CPS-184-2023</v>
          </cell>
          <cell r="F185" t="str">
            <v>ALVARO IVAN SALAZAR DAZA</v>
          </cell>
          <cell r="G185" t="str">
            <v>CC</v>
          </cell>
          <cell r="H185">
            <v>1032398173</v>
          </cell>
          <cell r="I185">
            <v>1</v>
          </cell>
          <cell r="J185">
            <v>32070</v>
          </cell>
          <cell r="N185" t="str">
            <v>carrera 104 # 153 A - 69 ap. 305</v>
          </cell>
          <cell r="O185" t="str">
            <v>Bogotá</v>
          </cell>
          <cell r="P185" t="str">
            <v>alvaro.salazar@idpc.gov.co</v>
          </cell>
          <cell r="S185" t="str">
            <v xml:space="preserve"> Contrato de Prestación de Servicios</v>
          </cell>
          <cell r="T185" t="str">
            <v>Servicios Apoyo a la Gestion</v>
          </cell>
          <cell r="U185" t="str">
            <v>Contratación directa</v>
          </cell>
          <cell r="V185" t="str">
            <v>Prestación de Servicios Profesionales y Apoyo</v>
          </cell>
          <cell r="W185" t="str">
            <v>INVERSION</v>
          </cell>
        </row>
        <row r="186">
          <cell r="B186">
            <v>185</v>
          </cell>
          <cell r="C186" t="str">
            <v xml:space="preserve">202311024000100135E </v>
          </cell>
          <cell r="D186" t="str">
            <v>IDPC-CD-185-2023</v>
          </cell>
          <cell r="E186" t="str">
            <v>CPS-185-2023</v>
          </cell>
          <cell r="F186" t="str">
            <v>JULY EIBET BERNAL RODRIGUEZ</v>
          </cell>
          <cell r="G186" t="str">
            <v>CC</v>
          </cell>
          <cell r="H186">
            <v>52848925</v>
          </cell>
          <cell r="I186">
            <v>7</v>
          </cell>
          <cell r="J186">
            <v>29347</v>
          </cell>
          <cell r="N186" t="str">
            <v>Calle 12b No. 2-58</v>
          </cell>
          <cell r="O186" t="str">
            <v>Bogotá</v>
          </cell>
          <cell r="P186" t="str">
            <v>july.bernal@idpc.gov.co</v>
          </cell>
          <cell r="S186" t="str">
            <v xml:space="preserve"> Contrato de Prestación de Servicios</v>
          </cell>
          <cell r="T186" t="str">
            <v xml:space="preserve">Servicios Profesionales </v>
          </cell>
          <cell r="U186" t="str">
            <v>Contratación directa</v>
          </cell>
          <cell r="V186" t="str">
            <v>Prestación de Servicios Profesionales y Apoyo</v>
          </cell>
          <cell r="W186" t="str">
            <v>INVERSION</v>
          </cell>
        </row>
        <row r="187">
          <cell r="B187">
            <v>186</v>
          </cell>
          <cell r="C187" t="str">
            <v xml:space="preserve">202311024000100144E </v>
          </cell>
          <cell r="D187" t="str">
            <v>IDPC-CD-186-2023</v>
          </cell>
          <cell r="E187" t="str">
            <v>CPS-186-2023</v>
          </cell>
          <cell r="F187" t="str">
            <v>YULY FABIOLA ROMERO LONDOÑO</v>
          </cell>
          <cell r="G187" t="str">
            <v>CC</v>
          </cell>
          <cell r="H187">
            <v>1032386776</v>
          </cell>
          <cell r="I187">
            <v>0</v>
          </cell>
          <cell r="J187">
            <v>31891</v>
          </cell>
          <cell r="N187" t="str">
            <v>CL 70D 104C 04 AP 201</v>
          </cell>
          <cell r="O187" t="str">
            <v>Bogotá</v>
          </cell>
          <cell r="P187" t="str">
            <v>yuly.romero@idpc.gov.co</v>
          </cell>
          <cell r="S187" t="str">
            <v xml:space="preserve"> Contrato de Prestación de Servicios</v>
          </cell>
          <cell r="T187" t="str">
            <v xml:space="preserve">Servicios Profesionales </v>
          </cell>
          <cell r="U187" t="str">
            <v>Contratación directa</v>
          </cell>
          <cell r="V187" t="str">
            <v>Prestación de Servicios Profesionales y Apoyo</v>
          </cell>
          <cell r="W187" t="str">
            <v>INVERSION</v>
          </cell>
        </row>
        <row r="188">
          <cell r="B188">
            <v>187</v>
          </cell>
          <cell r="C188" t="str">
            <v xml:space="preserve">202311024000100143E </v>
          </cell>
          <cell r="D188" t="str">
            <v>IDPC-CD-187-2023</v>
          </cell>
          <cell r="E188" t="str">
            <v>CPS-187-2023</v>
          </cell>
          <cell r="F188" t="str">
            <v>LAURA RENEE DEL PINO BUSTOS</v>
          </cell>
          <cell r="G188" t="str">
            <v>CC</v>
          </cell>
          <cell r="H188">
            <v>52452380</v>
          </cell>
          <cell r="I188">
            <v>2</v>
          </cell>
          <cell r="J188">
            <v>28647</v>
          </cell>
          <cell r="N188" t="str">
            <v>AK 15 No. 170-65 Int 4. Apto. 815</v>
          </cell>
          <cell r="O188" t="str">
            <v>Bogotá</v>
          </cell>
          <cell r="P188" t="str">
            <v>laura.delpino@idpc.gov.co</v>
          </cell>
          <cell r="S188" t="str">
            <v xml:space="preserve"> Contrato de Prestación de Servicios</v>
          </cell>
          <cell r="T188" t="str">
            <v xml:space="preserve">Servicios Profesionales </v>
          </cell>
          <cell r="U188" t="str">
            <v>Contratación directa</v>
          </cell>
          <cell r="V188" t="str">
            <v>Prestación de Servicios Profesionales y Apoyo</v>
          </cell>
          <cell r="W188" t="str">
            <v>INVERSION</v>
          </cell>
        </row>
        <row r="189">
          <cell r="B189">
            <v>188</v>
          </cell>
          <cell r="C189" t="str">
            <v xml:space="preserve">202311024000100155E </v>
          </cell>
          <cell r="D189" t="str">
            <v>IDPC-CD-188-2023</v>
          </cell>
          <cell r="E189" t="str">
            <v>CPS-188-2023</v>
          </cell>
          <cell r="F189" t="str">
            <v>DIEGO HUMBERTO PULIDO LOPEZ</v>
          </cell>
          <cell r="G189" t="str">
            <v>CC</v>
          </cell>
          <cell r="H189">
            <v>1010169252</v>
          </cell>
          <cell r="I189">
            <v>3</v>
          </cell>
          <cell r="J189">
            <v>31714</v>
          </cell>
          <cell r="N189" t="str">
            <v>calle 65B # 88-72</v>
          </cell>
          <cell r="O189" t="str">
            <v>Bogotá</v>
          </cell>
          <cell r="P189" t="str">
            <v>diego.pulido@idpc.gov.co</v>
          </cell>
          <cell r="S189" t="str">
            <v xml:space="preserve"> Contrato de Prestación de Servicios</v>
          </cell>
          <cell r="T189" t="str">
            <v xml:space="preserve">Servicios Profesionales </v>
          </cell>
          <cell r="U189" t="str">
            <v>Contratación directa</v>
          </cell>
          <cell r="V189" t="str">
            <v>Prestación de Servicios Profesionales y Apoyo</v>
          </cell>
          <cell r="W189" t="str">
            <v>INVERSION</v>
          </cell>
        </row>
        <row r="190">
          <cell r="B190">
            <v>189</v>
          </cell>
          <cell r="C190" t="str">
            <v xml:space="preserve">202311024000100147E </v>
          </cell>
          <cell r="D190" t="str">
            <v>IDPC-CD-189-2023</v>
          </cell>
          <cell r="E190" t="str">
            <v>CPS-189-2023</v>
          </cell>
          <cell r="F190" t="str">
            <v>ANDREA MARCELA CASTIBLANCO LOPEZ</v>
          </cell>
          <cell r="G190" t="str">
            <v>CC</v>
          </cell>
          <cell r="H190">
            <v>1019026715</v>
          </cell>
          <cell r="I190">
            <v>0</v>
          </cell>
          <cell r="J190">
            <v>32401</v>
          </cell>
          <cell r="N190" t="str">
            <v>calle 143 A no. 113 C 50 Bloque 3 apto 309</v>
          </cell>
          <cell r="O190" t="str">
            <v>Bogotá</v>
          </cell>
          <cell r="P190" t="str">
            <v>andrea.castiblanco@idpc.gov.co</v>
          </cell>
          <cell r="S190" t="str">
            <v xml:space="preserve"> Contrato de Prestación de Servicios</v>
          </cell>
          <cell r="T190" t="str">
            <v xml:space="preserve">Servicios Profesionales </v>
          </cell>
          <cell r="U190" t="str">
            <v>Contratación directa</v>
          </cell>
          <cell r="V190" t="str">
            <v>Prestación de Servicios Profesionales y Apoyo</v>
          </cell>
          <cell r="W190" t="str">
            <v>INVERSION</v>
          </cell>
        </row>
        <row r="191">
          <cell r="B191">
            <v>190</v>
          </cell>
          <cell r="C191" t="str">
            <v xml:space="preserve">202311024000100154E </v>
          </cell>
          <cell r="D191" t="str">
            <v>IDPC-CD-190-2023</v>
          </cell>
          <cell r="E191" t="str">
            <v>CPS-190-2023</v>
          </cell>
          <cell r="F191" t="str">
            <v>JUAN SEBASTIAN MANCERA SANABRIA</v>
          </cell>
          <cell r="G191" t="str">
            <v>CC</v>
          </cell>
          <cell r="H191">
            <v>1030636160</v>
          </cell>
          <cell r="I191">
            <v>0</v>
          </cell>
          <cell r="J191">
            <v>34367</v>
          </cell>
          <cell r="N191" t="str">
            <v>CL. 12b # 2-58</v>
          </cell>
          <cell r="O191" t="str">
            <v>Bogotá</v>
          </cell>
          <cell r="P191" t="str">
            <v>juan.mancera@idpc.gov.co</v>
          </cell>
          <cell r="S191" t="str">
            <v xml:space="preserve"> Contrato de Prestación de Servicios</v>
          </cell>
          <cell r="T191" t="str">
            <v xml:space="preserve">Servicios Profesionales </v>
          </cell>
          <cell r="U191" t="str">
            <v>Contratación directa</v>
          </cell>
          <cell r="V191" t="str">
            <v>Prestación de Servicios Profesionales y Apoyo</v>
          </cell>
          <cell r="W191" t="str">
            <v>INVERSION</v>
          </cell>
        </row>
        <row r="192">
          <cell r="B192">
            <v>191</v>
          </cell>
          <cell r="C192" t="str">
            <v xml:space="preserve">202311024000100324E </v>
          </cell>
          <cell r="D192" t="str">
            <v>IDPC-CD-191-2023</v>
          </cell>
          <cell r="E192" t="str">
            <v>CPS- 191-2023</v>
          </cell>
          <cell r="F192" t="str">
            <v>ADRIANA PATRICIA MORENO HURTADO</v>
          </cell>
          <cell r="G192" t="str">
            <v>CC</v>
          </cell>
          <cell r="H192">
            <v>52903579</v>
          </cell>
          <cell r="I192">
            <v>7</v>
          </cell>
          <cell r="J192">
            <v>30142</v>
          </cell>
          <cell r="N192" t="str">
            <v>Calle 35 Sur No. 52-36</v>
          </cell>
          <cell r="O192" t="str">
            <v>Bogotá</v>
          </cell>
          <cell r="P192" t="str">
            <v>adriana.moreno@idpc.gov.co</v>
          </cell>
          <cell r="S192" t="str">
            <v xml:space="preserve"> Contrato de Prestación de Servicios</v>
          </cell>
          <cell r="T192" t="str">
            <v xml:space="preserve">Servicios Profesionales </v>
          </cell>
          <cell r="U192" t="str">
            <v>Contratación directa</v>
          </cell>
          <cell r="V192" t="str">
            <v>Prestación de Servicios Profesionales y Apoyo</v>
          </cell>
          <cell r="W192" t="str">
            <v>INVERSION</v>
          </cell>
        </row>
        <row r="193">
          <cell r="B193">
            <v>192</v>
          </cell>
          <cell r="C193" t="str">
            <v xml:space="preserve">202311024000100233E </v>
          </cell>
          <cell r="D193" t="str">
            <v>IDPC-CD-192-2023</v>
          </cell>
          <cell r="E193" t="str">
            <v>CPS-192-2023</v>
          </cell>
          <cell r="F193" t="str">
            <v>ANGHELO GIL MORENO</v>
          </cell>
          <cell r="G193" t="str">
            <v>CC</v>
          </cell>
          <cell r="H193">
            <v>1033745819</v>
          </cell>
          <cell r="I193">
            <v>3</v>
          </cell>
          <cell r="J193">
            <v>33741</v>
          </cell>
          <cell r="N193" t="str">
            <v>CARRERA 18R # 61 - 51 Sur</v>
          </cell>
          <cell r="O193" t="str">
            <v>Bogotá</v>
          </cell>
          <cell r="P193" t="str">
            <v>anghello.gil@idpc.gov.co</v>
          </cell>
          <cell r="S193" t="str">
            <v xml:space="preserve"> Contrato de Prestación de Servicios</v>
          </cell>
          <cell r="T193" t="str">
            <v>Servicios Apoyo a la Gestion</v>
          </cell>
          <cell r="U193" t="str">
            <v>Contratación directa</v>
          </cell>
          <cell r="V193" t="str">
            <v>Prestación de Servicios Profesionales y Apoyo</v>
          </cell>
          <cell r="W193" t="str">
            <v>INVERSION</v>
          </cell>
        </row>
        <row r="194">
          <cell r="B194">
            <v>193</v>
          </cell>
          <cell r="C194" t="str">
            <v xml:space="preserve">202311024000100204E </v>
          </cell>
          <cell r="D194" t="str">
            <v>IDPC-CD-193-2023</v>
          </cell>
          <cell r="E194" t="str">
            <v>CPS-193-2023</v>
          </cell>
          <cell r="F194" t="str">
            <v>MIGUEL ANTONIO RODRIGUEZ SILVA</v>
          </cell>
          <cell r="G194" t="str">
            <v>CC</v>
          </cell>
          <cell r="H194">
            <v>79515828</v>
          </cell>
          <cell r="I194">
            <v>1</v>
          </cell>
          <cell r="J194">
            <v>24625</v>
          </cell>
          <cell r="N194" t="str">
            <v>CARRERA 31A NUMERO 42-36 SUR</v>
          </cell>
          <cell r="O194" t="str">
            <v>Bogotá</v>
          </cell>
          <cell r="P194" t="str">
            <v>miguel.rodriguez@idpc.gov.co</v>
          </cell>
          <cell r="S194" t="str">
            <v xml:space="preserve"> Contrato de Prestación de Servicios</v>
          </cell>
          <cell r="T194" t="str">
            <v>Servicios Apoyo a la Gestion</v>
          </cell>
          <cell r="U194" t="str">
            <v>Contratación directa</v>
          </cell>
          <cell r="V194" t="str">
            <v>Prestación de Servicios Profesionales y Apoyo</v>
          </cell>
          <cell r="W194" t="str">
            <v>INVERSION</v>
          </cell>
        </row>
        <row r="195">
          <cell r="B195">
            <v>194</v>
          </cell>
          <cell r="C195" t="str">
            <v xml:space="preserve">202311024000100221E </v>
          </cell>
          <cell r="D195" t="str">
            <v>IDPC-CD-194-2023</v>
          </cell>
          <cell r="E195" t="str">
            <v>CPS-194-2023</v>
          </cell>
          <cell r="F195" t="str">
            <v>DIANA PAOLA CASTILLO HERRERA</v>
          </cell>
          <cell r="G195" t="str">
            <v>CC</v>
          </cell>
          <cell r="H195">
            <v>1018482746</v>
          </cell>
          <cell r="I195">
            <v>1</v>
          </cell>
          <cell r="J195">
            <v>35087</v>
          </cell>
          <cell r="N195" t="str">
            <v>KR 46A 81B 25 SUR</v>
          </cell>
          <cell r="O195" t="str">
            <v>Bogotá</v>
          </cell>
          <cell r="P195" t="str">
            <v>diana.castillo@idpc.gov.co</v>
          </cell>
          <cell r="S195" t="str">
            <v xml:space="preserve"> Contrato de Prestación de Servicios</v>
          </cell>
          <cell r="T195" t="str">
            <v>Servicios Apoyo a la Gestion</v>
          </cell>
          <cell r="U195" t="str">
            <v>Contratación directa</v>
          </cell>
          <cell r="V195" t="str">
            <v>Prestación de Servicios Profesionales y Apoyo</v>
          </cell>
          <cell r="W195" t="str">
            <v>INVERSION</v>
          </cell>
        </row>
        <row r="196">
          <cell r="B196">
            <v>195</v>
          </cell>
          <cell r="C196" t="str">
            <v xml:space="preserve">202311024000100228E </v>
          </cell>
          <cell r="D196" t="str">
            <v>IDPC-CD-195-2023</v>
          </cell>
          <cell r="E196" t="str">
            <v>CPS-195-2023</v>
          </cell>
          <cell r="F196" t="str">
            <v>DANIEL FELIPE ZAPATA SANDOVAL</v>
          </cell>
          <cell r="G196" t="str">
            <v>CC</v>
          </cell>
          <cell r="H196">
            <v>1030645700</v>
          </cell>
          <cell r="I196">
            <v>6</v>
          </cell>
          <cell r="J196">
            <v>34594</v>
          </cell>
          <cell r="N196" t="str">
            <v>kr 18 L #60-40 sur</v>
          </cell>
          <cell r="O196" t="str">
            <v>Bogotá</v>
          </cell>
          <cell r="P196" t="str">
            <v>daniel.zapata@idpc.gov.co</v>
          </cell>
          <cell r="S196" t="str">
            <v xml:space="preserve"> Contrato de Prestación de Servicios</v>
          </cell>
          <cell r="T196" t="str">
            <v>Servicios Apoyo a la Gestion</v>
          </cell>
          <cell r="U196" t="str">
            <v>Contratación directa</v>
          </cell>
          <cell r="V196" t="str">
            <v>Prestación de Servicios Profesionales y Apoyo</v>
          </cell>
          <cell r="W196" t="str">
            <v>INVERSION</v>
          </cell>
        </row>
        <row r="197">
          <cell r="B197">
            <v>196</v>
          </cell>
          <cell r="C197" t="str">
            <v xml:space="preserve">202311024000100064E </v>
          </cell>
          <cell r="D197" t="str">
            <v>IDPC-CD-196-2023</v>
          </cell>
          <cell r="E197" t="str">
            <v>CPS-196-2023</v>
          </cell>
          <cell r="F197" t="str">
            <v>DAYANA NICHOLE MORENO TALERO</v>
          </cell>
          <cell r="G197" t="str">
            <v>CC</v>
          </cell>
          <cell r="H197">
            <v>1023960932</v>
          </cell>
          <cell r="I197">
            <v>2</v>
          </cell>
          <cell r="J197">
            <v>35597</v>
          </cell>
          <cell r="N197" t="str">
            <v>CARRERA 12 B #27 A 65 SUR</v>
          </cell>
          <cell r="O197" t="str">
            <v>Bogotá</v>
          </cell>
          <cell r="P197" t="str">
            <v>dayana.moreno@idpc.gov.co</v>
          </cell>
          <cell r="S197" t="str">
            <v xml:space="preserve"> Contrato de Prestación de Servicios</v>
          </cell>
          <cell r="T197" t="str">
            <v xml:space="preserve">Servicios Profesionales </v>
          </cell>
          <cell r="U197" t="str">
            <v>Contratación directa</v>
          </cell>
          <cell r="V197" t="str">
            <v>Prestación de Servicios Profesionales y Apoyo</v>
          </cell>
          <cell r="W197" t="str">
            <v>INVERSION</v>
          </cell>
        </row>
        <row r="198">
          <cell r="B198">
            <v>197</v>
          </cell>
          <cell r="C198" t="str">
            <v xml:space="preserve">202311024000100009E </v>
          </cell>
          <cell r="D198" t="str">
            <v>IDPC-CD-197-2023</v>
          </cell>
          <cell r="E198" t="str">
            <v>CPS-197-2023</v>
          </cell>
          <cell r="F198" t="str">
            <v>HUGO HERNAN PEDRAZA BARON</v>
          </cell>
          <cell r="G198" t="str">
            <v>CC</v>
          </cell>
          <cell r="H198">
            <v>19499775</v>
          </cell>
          <cell r="I198">
            <v>0</v>
          </cell>
          <cell r="J198">
            <v>23046</v>
          </cell>
          <cell r="N198" t="str">
            <v>TRANSVERSAL 11B ESTE 47 30 SUR</v>
          </cell>
          <cell r="O198" t="str">
            <v>Bogotá</v>
          </cell>
          <cell r="P198" t="str">
            <v>atencionciudadania@idpc.gov.co</v>
          </cell>
          <cell r="S198" t="str">
            <v xml:space="preserve"> Contrato de Prestación de Servicios</v>
          </cell>
          <cell r="T198" t="str">
            <v>Servicios Apoyo a la Gestion</v>
          </cell>
          <cell r="U198" t="str">
            <v>Contratación directa</v>
          </cell>
          <cell r="V198" t="str">
            <v>Prestación de Servicios Profesionales y Apoyo</v>
          </cell>
          <cell r="W198" t="str">
            <v>FUNCIONAMIENTO</v>
          </cell>
        </row>
        <row r="199">
          <cell r="B199">
            <v>198</v>
          </cell>
          <cell r="C199" t="str">
            <v xml:space="preserve">202311024000100194E </v>
          </cell>
          <cell r="D199" t="str">
            <v>IDPC-CD-198-2023</v>
          </cell>
          <cell r="E199" t="str">
            <v>CPS-198-2023</v>
          </cell>
          <cell r="F199" t="str">
            <v>CRISTINA LLERAS FIGUEROA</v>
          </cell>
          <cell r="G199" t="str">
            <v>CC</v>
          </cell>
          <cell r="H199">
            <v>52407063</v>
          </cell>
          <cell r="I199">
            <v>1</v>
          </cell>
          <cell r="J199">
            <v>28263</v>
          </cell>
          <cell r="N199" t="str">
            <v>Carrera 5 No 26A- 50 apt 1702</v>
          </cell>
          <cell r="O199" t="str">
            <v>Bogotá</v>
          </cell>
          <cell r="P199" t="str">
            <v>cristina.lleras@idpc.gov.co</v>
          </cell>
          <cell r="S199" t="str">
            <v xml:space="preserve"> Contrato de Prestación de Servicios</v>
          </cell>
          <cell r="T199" t="str">
            <v xml:space="preserve">Servicios Profesionales </v>
          </cell>
          <cell r="U199" t="str">
            <v>Contratación directa</v>
          </cell>
          <cell r="V199" t="str">
            <v>Prestación de Servicios Profesionales y Apoyo</v>
          </cell>
          <cell r="W199" t="str">
            <v>INVERSION</v>
          </cell>
        </row>
        <row r="200">
          <cell r="B200">
            <v>199</v>
          </cell>
          <cell r="C200" t="str">
            <v xml:space="preserve">202311024000100263E </v>
          </cell>
          <cell r="D200" t="str">
            <v>IDPC-CD-199-2023</v>
          </cell>
          <cell r="E200" t="str">
            <v>CPS-199-2023</v>
          </cell>
          <cell r="F200" t="str">
            <v>MARTIN ALEJANDRO BERMUDEZ URDANETA</v>
          </cell>
          <cell r="G200" t="str">
            <v>CC</v>
          </cell>
          <cell r="H200">
            <v>79912223</v>
          </cell>
          <cell r="I200">
            <v>7</v>
          </cell>
          <cell r="J200">
            <v>28575</v>
          </cell>
          <cell r="N200" t="str">
            <v>Avenida Calle 26 #6A-91</v>
          </cell>
          <cell r="O200" t="str">
            <v>Bogotá</v>
          </cell>
          <cell r="P200" t="str">
            <v>martin.bermudez@idpc.gov.co</v>
          </cell>
          <cell r="S200" t="str">
            <v xml:space="preserve"> Contrato de Prestación de Servicios</v>
          </cell>
          <cell r="T200" t="str">
            <v xml:space="preserve">Servicios Profesionales </v>
          </cell>
          <cell r="U200" t="str">
            <v>Contratación directa</v>
          </cell>
          <cell r="V200" t="str">
            <v>Prestación de Servicios Profesionales y Apoyo</v>
          </cell>
          <cell r="W200" t="str">
            <v>INVERSION</v>
          </cell>
        </row>
        <row r="201">
          <cell r="B201">
            <v>200</v>
          </cell>
          <cell r="C201" t="str">
            <v xml:space="preserve">202311024000100264E </v>
          </cell>
          <cell r="D201" t="str">
            <v>IDPC-CD-200-2023</v>
          </cell>
          <cell r="E201" t="str">
            <v>CPS-200-2023</v>
          </cell>
          <cell r="F201" t="str">
            <v>FRANCISCO ERNESTO ROMANO GOMEZ</v>
          </cell>
          <cell r="G201" t="str">
            <v>CC</v>
          </cell>
          <cell r="H201">
            <v>11187077</v>
          </cell>
          <cell r="I201">
            <v>1</v>
          </cell>
          <cell r="J201">
            <v>26528</v>
          </cell>
          <cell r="N201" t="str">
            <v>Carrera 21 # 63 A 29. Apto 101.</v>
          </cell>
          <cell r="O201" t="str">
            <v>Bogotá</v>
          </cell>
          <cell r="P201" t="str">
            <v>francisco.romano@idpc.gov.co</v>
          </cell>
          <cell r="S201" t="str">
            <v xml:space="preserve"> Contrato de Prestación de Servicios</v>
          </cell>
          <cell r="T201" t="str">
            <v xml:space="preserve">Servicios Profesionales </v>
          </cell>
          <cell r="U201" t="str">
            <v>Contratación directa</v>
          </cell>
          <cell r="V201" t="str">
            <v>Prestación de Servicios Profesionales y Apoyo</v>
          </cell>
          <cell r="W201" t="str">
            <v>INVERSION</v>
          </cell>
        </row>
        <row r="202">
          <cell r="B202">
            <v>201</v>
          </cell>
          <cell r="C202" t="str">
            <v xml:space="preserve">202321099900100002E </v>
          </cell>
          <cell r="D202" t="str">
            <v>IDPC-CD-201-2023</v>
          </cell>
          <cell r="E202" t="str">
            <v>CPS-201-2023</v>
          </cell>
          <cell r="F202" t="str">
            <v>MARITZA FORERO HERNANDEZ</v>
          </cell>
          <cell r="G202" t="str">
            <v>CC</v>
          </cell>
          <cell r="H202">
            <v>52543940</v>
          </cell>
          <cell r="I202">
            <v>8</v>
          </cell>
          <cell r="J202">
            <v>29633</v>
          </cell>
          <cell r="N202" t="str">
            <v>CALLE 52A SUR N° 38A-18</v>
          </cell>
          <cell r="O202" t="str">
            <v>Bogotá</v>
          </cell>
          <cell r="P202" t="str">
            <v>maritza.forero@idpc.gov.co</v>
          </cell>
          <cell r="S202" t="str">
            <v xml:space="preserve"> Contrato de Prestación de Servicios</v>
          </cell>
          <cell r="T202" t="str">
            <v xml:space="preserve">Servicios Profesionales </v>
          </cell>
          <cell r="U202" t="str">
            <v>Contratación directa</v>
          </cell>
          <cell r="V202" t="str">
            <v>Prestación de Servicios Profesionales y Apoyo</v>
          </cell>
          <cell r="W202" t="str">
            <v>INVERSION</v>
          </cell>
        </row>
        <row r="203">
          <cell r="B203">
            <v>202</v>
          </cell>
          <cell r="C203" t="str">
            <v xml:space="preserve">202311024000100094E </v>
          </cell>
          <cell r="D203" t="str">
            <v>IDPC-CD-202-2023</v>
          </cell>
          <cell r="E203" t="str">
            <v>CPS- 202-2023</v>
          </cell>
          <cell r="F203" t="str">
            <v>RICHARD ADRIAN RIVERA BELTRÁN</v>
          </cell>
          <cell r="G203" t="str">
            <v>CC</v>
          </cell>
          <cell r="H203">
            <v>1014272242</v>
          </cell>
          <cell r="I203">
            <v>4</v>
          </cell>
          <cell r="J203">
            <v>35036</v>
          </cell>
          <cell r="N203" t="str">
            <v>cll 44a 20 39</v>
          </cell>
          <cell r="O203" t="str">
            <v>Bogotá</v>
          </cell>
          <cell r="P203" t="str">
            <v>adrian.rivera@idpc.gov.co</v>
          </cell>
          <cell r="S203" t="str">
            <v xml:space="preserve"> Contrato de Prestación de Servicios</v>
          </cell>
          <cell r="T203" t="str">
            <v>Servicios Apoyo a la Gestion</v>
          </cell>
          <cell r="U203" t="str">
            <v>Contratación directa</v>
          </cell>
          <cell r="V203" t="str">
            <v>Prestación de Servicios Profesionales y Apoyo</v>
          </cell>
          <cell r="W203" t="str">
            <v>INVERSION</v>
          </cell>
        </row>
        <row r="204">
          <cell r="B204">
            <v>203</v>
          </cell>
          <cell r="C204" t="str">
            <v xml:space="preserve">202311024000100099E </v>
          </cell>
          <cell r="D204" t="str">
            <v>IDPC-CD-203-2023</v>
          </cell>
          <cell r="E204" t="str">
            <v>CPS-203-2023</v>
          </cell>
          <cell r="F204" t="str">
            <v>JOSE NICOLAS MARTINES ARENAS</v>
          </cell>
          <cell r="G204" t="str">
            <v>CC</v>
          </cell>
          <cell r="H204">
            <v>79382754</v>
          </cell>
          <cell r="I204">
            <v>0</v>
          </cell>
          <cell r="J204">
            <v>24232</v>
          </cell>
          <cell r="N204" t="str">
            <v>calle 4 kr 19 B 106 torre 25 apto 403</v>
          </cell>
          <cell r="O204" t="str">
            <v>Bogotá</v>
          </cell>
          <cell r="P204" t="str">
            <v>atencionciudadania@idpc.gov.co</v>
          </cell>
          <cell r="S204" t="str">
            <v xml:space="preserve"> Contrato de Prestación de Servicios</v>
          </cell>
          <cell r="T204" t="str">
            <v xml:space="preserve">Servicios Profesionales </v>
          </cell>
          <cell r="U204" t="str">
            <v>Contratación directa</v>
          </cell>
          <cell r="V204" t="str">
            <v>Prestación de Servicios Profesionales y Apoyo</v>
          </cell>
          <cell r="W204" t="str">
            <v>INVERSION</v>
          </cell>
        </row>
        <row r="205">
          <cell r="B205">
            <v>204</v>
          </cell>
          <cell r="C205" t="str">
            <v xml:space="preserve">202311024000100098E </v>
          </cell>
          <cell r="D205" t="str">
            <v>IDPC-CD-204-2023</v>
          </cell>
          <cell r="E205" t="str">
            <v>CPS- 204 - 2023</v>
          </cell>
          <cell r="F205" t="str">
            <v>ROMMY ERVIN GAONA</v>
          </cell>
          <cell r="G205" t="str">
            <v>CC</v>
          </cell>
          <cell r="H205">
            <v>80864347</v>
          </cell>
          <cell r="I205">
            <v>9</v>
          </cell>
          <cell r="J205">
            <v>30633</v>
          </cell>
          <cell r="N205" t="str">
            <v>CARRERA 31 NO 17-267 APTO 303 TORRE 7</v>
          </cell>
          <cell r="O205" t="str">
            <v>Bogotá</v>
          </cell>
          <cell r="P205" t="str">
            <v>atencionciudadania@idpc.gov.co</v>
          </cell>
          <cell r="S205" t="str">
            <v xml:space="preserve"> Contrato de Prestación de Servicios</v>
          </cell>
          <cell r="T205" t="str">
            <v xml:space="preserve">Servicios Profesionales </v>
          </cell>
          <cell r="U205" t="str">
            <v>Contratación directa</v>
          </cell>
          <cell r="V205" t="str">
            <v>Prestación de Servicios Profesionales y Apoyo</v>
          </cell>
          <cell r="W205" t="str">
            <v>INVERSION</v>
          </cell>
        </row>
        <row r="206">
          <cell r="B206">
            <v>205</v>
          </cell>
          <cell r="C206" t="str">
            <v xml:space="preserve">202311024000100007E </v>
          </cell>
          <cell r="D206" t="str">
            <v>IDPC-CD-205-2023</v>
          </cell>
          <cell r="E206" t="str">
            <v>CPS-205-2023</v>
          </cell>
          <cell r="F206" t="str">
            <v>JOHN NORBERTO CASTRO BUITRAGO</v>
          </cell>
          <cell r="G206" t="str">
            <v>CC</v>
          </cell>
          <cell r="H206">
            <v>79615238</v>
          </cell>
          <cell r="I206">
            <v>3</v>
          </cell>
          <cell r="J206">
            <v>26631</v>
          </cell>
          <cell r="N206" t="str">
            <v>CARRERA 89 A 46 45 SUR</v>
          </cell>
          <cell r="O206" t="str">
            <v>Bogotá</v>
          </cell>
          <cell r="P206" t="str">
            <v>atencionciudadania@idpc.gov.co</v>
          </cell>
          <cell r="S206" t="str">
            <v xml:space="preserve"> Contrato de Prestación de Servicios</v>
          </cell>
          <cell r="T206" t="str">
            <v>Servicios Apoyo a la Gestion</v>
          </cell>
          <cell r="U206" t="str">
            <v>Contratación directa</v>
          </cell>
          <cell r="V206" t="str">
            <v>Prestación de Servicios Profesionales y Apoyo</v>
          </cell>
          <cell r="W206" t="str">
            <v>INVERSION</v>
          </cell>
        </row>
        <row r="207">
          <cell r="B207">
            <v>206</v>
          </cell>
          <cell r="C207" t="str">
            <v xml:space="preserve">202311024000100046E </v>
          </cell>
          <cell r="D207" t="str">
            <v>IDPC-CD-206-2023</v>
          </cell>
          <cell r="E207" t="str">
            <v>CPS-206-2023</v>
          </cell>
          <cell r="F207" t="str">
            <v>LUIS YEFERSON REYES BONILLA</v>
          </cell>
          <cell r="G207" t="str">
            <v>CC</v>
          </cell>
          <cell r="H207">
            <v>1020788673</v>
          </cell>
          <cell r="I207">
            <v>2</v>
          </cell>
          <cell r="J207">
            <v>34318</v>
          </cell>
          <cell r="N207" t="str">
            <v>Diagonal 89a # 117-50 Interior 10 Apartamento 102 Conjunto Los Ciruelos</v>
          </cell>
          <cell r="O207" t="str">
            <v>Bogotá</v>
          </cell>
          <cell r="P207" t="str">
            <v>luis.reyes@idpc.gov.co</v>
          </cell>
          <cell r="S207" t="str">
            <v xml:space="preserve"> Contrato de Prestación de Servicios</v>
          </cell>
          <cell r="T207" t="str">
            <v xml:space="preserve">Servicios Profesionales </v>
          </cell>
          <cell r="U207" t="str">
            <v>Contratación directa</v>
          </cell>
          <cell r="V207" t="str">
            <v>Prestación de Servicios Profesionales y Apoyo</v>
          </cell>
          <cell r="W207" t="str">
            <v>INVERSION</v>
          </cell>
        </row>
        <row r="208">
          <cell r="B208">
            <v>207</v>
          </cell>
          <cell r="C208" t="str">
            <v xml:space="preserve">202311024000100200E </v>
          </cell>
          <cell r="D208" t="str">
            <v>IDPC-CD-207-2023</v>
          </cell>
          <cell r="E208" t="str">
            <v>CPS-207-2023</v>
          </cell>
          <cell r="F208" t="str">
            <v>SOFIA NATALIA GONZALEZ AYALA</v>
          </cell>
          <cell r="G208" t="str">
            <v>CC</v>
          </cell>
          <cell r="H208">
            <v>41949745</v>
          </cell>
          <cell r="I208">
            <v>1</v>
          </cell>
          <cell r="J208">
            <v>29737</v>
          </cell>
          <cell r="N208" t="str">
            <v>Carrera 25 No. 41-56 Apto. 204</v>
          </cell>
          <cell r="O208" t="str">
            <v>Bogotá</v>
          </cell>
          <cell r="P208" t="str">
            <v>sofia.gonzalez@idpc.gov.co</v>
          </cell>
          <cell r="S208" t="str">
            <v xml:space="preserve"> Contrato de Prestación de Servicios</v>
          </cell>
          <cell r="T208" t="str">
            <v xml:space="preserve">Servicios Profesionales </v>
          </cell>
          <cell r="U208" t="str">
            <v>Contratación directa</v>
          </cell>
          <cell r="V208" t="str">
            <v>Prestación de Servicios Profesionales y Apoyo</v>
          </cell>
          <cell r="W208" t="str">
            <v>INVERSION</v>
          </cell>
        </row>
        <row r="209">
          <cell r="B209">
            <v>208</v>
          </cell>
          <cell r="C209" t="str">
            <v xml:space="preserve">202311024000100226E </v>
          </cell>
          <cell r="D209" t="str">
            <v>IDPC-CD-208-2023</v>
          </cell>
          <cell r="E209" t="str">
            <v>CPS-208-2023</v>
          </cell>
          <cell r="F209" t="str">
            <v>LUZ MARINA CHASOY CUANTINDIOY</v>
          </cell>
          <cell r="G209" t="str">
            <v>CC</v>
          </cell>
          <cell r="H209">
            <v>53006044</v>
          </cell>
          <cell r="I209">
            <v>4</v>
          </cell>
          <cell r="J209">
            <v>30448</v>
          </cell>
          <cell r="N209" t="str">
            <v>CL 12B 2-96</v>
          </cell>
          <cell r="O209" t="str">
            <v>Bogotá</v>
          </cell>
          <cell r="P209" t="str">
            <v>luz.chasoy@idpc.gov.co</v>
          </cell>
          <cell r="S209" t="str">
            <v xml:space="preserve"> Contrato de Prestación de Servicios</v>
          </cell>
          <cell r="T209" t="str">
            <v>Servicios Apoyo a la Gestion</v>
          </cell>
          <cell r="U209" t="str">
            <v>Contratación directa</v>
          </cell>
          <cell r="V209" t="str">
            <v>Prestación de Servicios Profesionales y Apoyo</v>
          </cell>
          <cell r="W209" t="str">
            <v>INVERSION</v>
          </cell>
        </row>
        <row r="210">
          <cell r="B210">
            <v>209</v>
          </cell>
          <cell r="C210" t="str">
            <v xml:space="preserve">202311024000100231E </v>
          </cell>
          <cell r="D210" t="str">
            <v>IDPC-CD-209-2023</v>
          </cell>
          <cell r="E210" t="str">
            <v>CPS-209-2023</v>
          </cell>
          <cell r="F210" t="str">
            <v>EDNA GISEL RIVEROS AGUIRRE</v>
          </cell>
          <cell r="G210" t="str">
            <v>CC</v>
          </cell>
          <cell r="H210">
            <v>52176760</v>
          </cell>
          <cell r="I210">
            <v>4</v>
          </cell>
          <cell r="J210">
            <v>27202</v>
          </cell>
          <cell r="N210" t="str">
            <v>CALLE 21 87 B 36 TORRE 5 APTO 402</v>
          </cell>
          <cell r="O210" t="str">
            <v>Bogotá</v>
          </cell>
          <cell r="P210" t="str">
            <v>edna.riveros@idpc.gov.co</v>
          </cell>
          <cell r="S210" t="str">
            <v xml:space="preserve"> Contrato de Prestación de Servicios</v>
          </cell>
          <cell r="T210" t="str">
            <v xml:space="preserve">Servicios Profesionales </v>
          </cell>
          <cell r="U210" t="str">
            <v>Contratación directa</v>
          </cell>
          <cell r="V210" t="str">
            <v>Prestación de Servicios Profesionales y Apoyo</v>
          </cell>
          <cell r="W210" t="str">
            <v>INVERSION</v>
          </cell>
        </row>
        <row r="211">
          <cell r="B211">
            <v>210</v>
          </cell>
          <cell r="C211" t="str">
            <v xml:space="preserve">202311024000100170E </v>
          </cell>
          <cell r="D211" t="str">
            <v>IDPC-CD-210-2023</v>
          </cell>
          <cell r="E211" t="str">
            <v>CPS-210-2023</v>
          </cell>
          <cell r="F211" t="str">
            <v>EDGARD FRANCISCO GUERRERO GIRALDO</v>
          </cell>
          <cell r="G211" t="str">
            <v>CC</v>
          </cell>
          <cell r="H211">
            <v>79521473</v>
          </cell>
          <cell r="I211">
            <v>3</v>
          </cell>
          <cell r="J211">
            <v>25803</v>
          </cell>
          <cell r="N211" t="str">
            <v>KR 55 B 186 81 BL 5 AP 101</v>
          </cell>
          <cell r="O211" t="str">
            <v>Bogotá</v>
          </cell>
          <cell r="P211" t="str">
            <v>francisco.guerrero@idpc.gov.co</v>
          </cell>
          <cell r="S211" t="str">
            <v xml:space="preserve"> Contrato de Prestación de Servicios</v>
          </cell>
          <cell r="T211" t="str">
            <v xml:space="preserve">Servicios Profesionales </v>
          </cell>
          <cell r="U211" t="str">
            <v>Contratación directa</v>
          </cell>
          <cell r="V211" t="str">
            <v>Prestación de Servicios Profesionales y Apoyo</v>
          </cell>
          <cell r="W211" t="str">
            <v>INVERSION</v>
          </cell>
        </row>
        <row r="212">
          <cell r="B212">
            <v>211</v>
          </cell>
          <cell r="C212" t="str">
            <v xml:space="preserve">202311024000100201E </v>
          </cell>
          <cell r="D212" t="str">
            <v>IDPC-CD-211-2023</v>
          </cell>
          <cell r="E212" t="str">
            <v>CPS-211-2023</v>
          </cell>
          <cell r="F212" t="str">
            <v>MARIA ANGELICA MONROY CASTRO</v>
          </cell>
          <cell r="G212" t="str">
            <v>CC</v>
          </cell>
          <cell r="H212">
            <v>1032428976</v>
          </cell>
          <cell r="I212">
            <v>9</v>
          </cell>
          <cell r="J212">
            <v>32637</v>
          </cell>
          <cell r="N212" t="str">
            <v>CR 110 G 72 -37</v>
          </cell>
          <cell r="O212" t="str">
            <v>Bogotá</v>
          </cell>
          <cell r="P212" t="str">
            <v>maria.rodriguez@idpc.gov.co</v>
          </cell>
          <cell r="S212" t="str">
            <v xml:space="preserve"> Contrato de Prestación de Servicios</v>
          </cell>
          <cell r="T212" t="str">
            <v xml:space="preserve">Servicios Profesionales </v>
          </cell>
          <cell r="U212" t="str">
            <v>Contratación directa</v>
          </cell>
          <cell r="V212" t="str">
            <v>Prestación de Servicios Profesionales y Apoyo</v>
          </cell>
          <cell r="W212" t="str">
            <v>INVERSION</v>
          </cell>
        </row>
        <row r="213">
          <cell r="B213">
            <v>212</v>
          </cell>
          <cell r="C213" t="str">
            <v xml:space="preserve">202311024000100188E </v>
          </cell>
          <cell r="D213" t="str">
            <v>IDPC-CD-212-2023</v>
          </cell>
          <cell r="E213" t="str">
            <v>CPS-212-2023</v>
          </cell>
          <cell r="F213" t="str">
            <v>JOSE NORBERTO SANCHEZ CRISTANCHO</v>
          </cell>
          <cell r="G213" t="str">
            <v>CC</v>
          </cell>
          <cell r="H213">
            <v>1023871597</v>
          </cell>
          <cell r="I213">
            <v>6</v>
          </cell>
          <cell r="J213">
            <v>31907</v>
          </cell>
          <cell r="N213" t="str">
            <v>CARRERA 5A No 30D 37 SUR</v>
          </cell>
          <cell r="O213" t="str">
            <v>Bogotá</v>
          </cell>
          <cell r="P213" t="str">
            <v>jose.sanchez@idpc.gov.co</v>
          </cell>
          <cell r="S213" t="str">
            <v xml:space="preserve"> Contrato de Prestación de Servicios</v>
          </cell>
          <cell r="T213" t="str">
            <v xml:space="preserve">Servicios Profesionales </v>
          </cell>
          <cell r="U213" t="str">
            <v>Contratación directa</v>
          </cell>
          <cell r="V213" t="str">
            <v>Prestación de Servicios Profesionales y Apoyo</v>
          </cell>
          <cell r="W213" t="str">
            <v>INVERSION</v>
          </cell>
        </row>
        <row r="214">
          <cell r="B214">
            <v>213</v>
          </cell>
          <cell r="C214" t="str">
            <v xml:space="preserve">202311024000100132E </v>
          </cell>
          <cell r="D214" t="str">
            <v>IDPC-CD-213-2023</v>
          </cell>
          <cell r="E214" t="str">
            <v>CPS-213-2023</v>
          </cell>
          <cell r="F214" t="str">
            <v>TATIANA PARADA MORENO</v>
          </cell>
          <cell r="G214" t="str">
            <v>CC</v>
          </cell>
          <cell r="H214">
            <v>1032449164</v>
          </cell>
          <cell r="I214">
            <v>5</v>
          </cell>
          <cell r="J214">
            <v>33699</v>
          </cell>
          <cell r="N214" t="str">
            <v>Cra 68b no 95- 80 Torre 3 Apto 601</v>
          </cell>
          <cell r="O214" t="str">
            <v>Bogotá</v>
          </cell>
          <cell r="P214" t="str">
            <v>tatiana.parada@idpc.gov.co</v>
          </cell>
          <cell r="S214" t="str">
            <v xml:space="preserve"> Contrato de Prestación de Servicios</v>
          </cell>
          <cell r="T214" t="str">
            <v xml:space="preserve">Servicios Profesionales </v>
          </cell>
          <cell r="U214" t="str">
            <v>Contratación directa</v>
          </cell>
          <cell r="V214" t="str">
            <v>Prestación de Servicios Profesionales y Apoyo</v>
          </cell>
          <cell r="W214" t="str">
            <v>INVERSION</v>
          </cell>
        </row>
        <row r="215">
          <cell r="B215">
            <v>214</v>
          </cell>
          <cell r="C215" t="str">
            <v>202311024000100133E</v>
          </cell>
          <cell r="D215" t="str">
            <v>IDPC-CD-214-2023</v>
          </cell>
          <cell r="E215" t="str">
            <v>CPS-214-2023</v>
          </cell>
          <cell r="F215" t="str">
            <v>PAULA  MARCELA CASTELLANOS VELEZ</v>
          </cell>
          <cell r="G215" t="str">
            <v>CC</v>
          </cell>
          <cell r="H215">
            <v>1014234916</v>
          </cell>
          <cell r="I215">
            <v>8</v>
          </cell>
          <cell r="J215">
            <v>33801</v>
          </cell>
          <cell r="N215" t="str">
            <v>cra 118 # 83 a 59</v>
          </cell>
          <cell r="O215" t="str">
            <v>Bogotá</v>
          </cell>
          <cell r="P215" t="str">
            <v>paula.castellanos@idpc.gov.co</v>
          </cell>
          <cell r="S215" t="str">
            <v xml:space="preserve"> Contrato de Prestación de Servicios</v>
          </cell>
          <cell r="T215" t="str">
            <v xml:space="preserve">Servicios Profesionales </v>
          </cell>
          <cell r="U215" t="str">
            <v>Contratación directa</v>
          </cell>
          <cell r="V215" t="str">
            <v>Prestación de Servicios Profesionales y Apoyo</v>
          </cell>
          <cell r="W215" t="str">
            <v>INVERSION</v>
          </cell>
        </row>
        <row r="216">
          <cell r="B216">
            <v>215</v>
          </cell>
          <cell r="C216" t="str">
            <v xml:space="preserve">202311024000100087E  </v>
          </cell>
          <cell r="D216" t="str">
            <v>IDPC-CD-215-2023</v>
          </cell>
          <cell r="E216" t="str">
            <v>CPS- 215-2023</v>
          </cell>
          <cell r="F216" t="str">
            <v>ZEGELLA TOLOZA AYALA
KAREN VANESSA CAICA SCARPETTA</v>
          </cell>
          <cell r="G216" t="str">
            <v>CC
CC</v>
          </cell>
          <cell r="H216" t="str">
            <v>1077920459
1022400018</v>
          </cell>
          <cell r="I216" t="str">
            <v>5
1</v>
          </cell>
          <cell r="J216" t="str">
            <v>17/03/1990
26/07/1994</v>
          </cell>
          <cell r="N216" t="str">
            <v>Carrera 7H # 164B - 74</v>
          </cell>
          <cell r="O216" t="str">
            <v>Bogotá</v>
          </cell>
          <cell r="P216" t="str">
            <v>karen.caica@idpc.gov.co</v>
          </cell>
          <cell r="S216" t="str">
            <v xml:space="preserve"> Contrato de Prestación de Servicios</v>
          </cell>
          <cell r="T216" t="str">
            <v xml:space="preserve">Servicios Profesionales </v>
          </cell>
          <cell r="U216" t="str">
            <v>Contratación directa</v>
          </cell>
          <cell r="V216" t="str">
            <v>Prestación de Servicios Profesionales y Apoyo</v>
          </cell>
          <cell r="W216" t="str">
            <v>INVERSION</v>
          </cell>
        </row>
        <row r="217">
          <cell r="B217">
            <v>216</v>
          </cell>
          <cell r="C217" t="str">
            <v xml:space="preserve">202311024000100104E </v>
          </cell>
          <cell r="D217" t="str">
            <v>IDPC-CD-216-2023</v>
          </cell>
          <cell r="E217" t="str">
            <v>CPS-216-2023</v>
          </cell>
          <cell r="F217" t="str">
            <v>KAREN NATALIA PARADA PARRA</v>
          </cell>
          <cell r="G217" t="str">
            <v>CC</v>
          </cell>
          <cell r="H217">
            <v>1012339289</v>
          </cell>
          <cell r="I217">
            <v>2</v>
          </cell>
          <cell r="J217">
            <v>36890</v>
          </cell>
          <cell r="N217" t="str">
            <v>KR 80 BIS A 48 A 27 SUR</v>
          </cell>
          <cell r="O217" t="str">
            <v>Bogotá</v>
          </cell>
          <cell r="P217" t="str">
            <v>atencionciudadania@idpc.gov.co</v>
          </cell>
          <cell r="S217" t="str">
            <v xml:space="preserve"> Contrato de Prestación de Servicios</v>
          </cell>
          <cell r="T217" t="str">
            <v>Servicios Apoyo a la Gestion</v>
          </cell>
          <cell r="U217" t="str">
            <v>Contratación directa</v>
          </cell>
          <cell r="V217" t="str">
            <v>Prestación de Servicios Profesionales y Apoyo</v>
          </cell>
          <cell r="W217" t="str">
            <v>INVERSION</v>
          </cell>
        </row>
        <row r="218">
          <cell r="B218">
            <v>217</v>
          </cell>
          <cell r="C218" t="str">
            <v xml:space="preserve">202311024000100108E </v>
          </cell>
          <cell r="D218" t="str">
            <v>IDPC-CD-217-2023</v>
          </cell>
          <cell r="E218" t="str">
            <v>CPS-217-2023</v>
          </cell>
          <cell r="F218" t="str">
            <v>ANGELO FELIPE GUTIERREZ CORREA</v>
          </cell>
          <cell r="G218" t="str">
            <v>CC</v>
          </cell>
          <cell r="H218">
            <v>1026284539</v>
          </cell>
          <cell r="I218">
            <v>1</v>
          </cell>
          <cell r="J218">
            <v>34149</v>
          </cell>
          <cell r="N218" t="str">
            <v>CL 1C 5A 57</v>
          </cell>
          <cell r="O218" t="str">
            <v>Bogotá</v>
          </cell>
          <cell r="P218" t="str">
            <v>atencionciudadania@idpc.gov.co</v>
          </cell>
          <cell r="S218" t="str">
            <v xml:space="preserve"> Contrato de Prestación de Servicios</v>
          </cell>
          <cell r="T218" t="str">
            <v>Servicios Apoyo a la Gestion</v>
          </cell>
          <cell r="U218" t="str">
            <v>Contratación directa</v>
          </cell>
          <cell r="V218" t="str">
            <v>Prestación de Servicios Profesionales y Apoyo</v>
          </cell>
          <cell r="W218" t="str">
            <v>INVERSION</v>
          </cell>
        </row>
        <row r="219">
          <cell r="B219">
            <v>218</v>
          </cell>
          <cell r="C219" t="str">
            <v xml:space="preserve">202311024000100069E </v>
          </cell>
          <cell r="D219" t="str">
            <v>IDPC-CD-218-2023</v>
          </cell>
          <cell r="E219" t="str">
            <v>CPS-218-2023</v>
          </cell>
          <cell r="F219" t="str">
            <v>BIBIANA PILAR VIVAS BARRERA</v>
          </cell>
          <cell r="G219" t="str">
            <v>CC</v>
          </cell>
          <cell r="H219">
            <v>1136879141</v>
          </cell>
          <cell r="I219">
            <v>8</v>
          </cell>
          <cell r="J219">
            <v>31576</v>
          </cell>
          <cell r="N219" t="str">
            <v>Carrera 42 No. 1 G 28</v>
          </cell>
          <cell r="O219" t="str">
            <v>Bogotá</v>
          </cell>
          <cell r="P219" t="str">
            <v>bibiana.vivas@idpc.gov.co</v>
          </cell>
          <cell r="S219" t="str">
            <v xml:space="preserve"> Contrato de Prestación de Servicios</v>
          </cell>
          <cell r="T219" t="str">
            <v xml:space="preserve">Servicios Profesionales </v>
          </cell>
          <cell r="U219" t="str">
            <v>Contratación directa</v>
          </cell>
          <cell r="V219" t="str">
            <v>Prestación de Servicios Profesionales y Apoyo</v>
          </cell>
          <cell r="W219" t="str">
            <v>INVERSION</v>
          </cell>
        </row>
        <row r="220">
          <cell r="B220">
            <v>219</v>
          </cell>
          <cell r="C220" t="str">
            <v xml:space="preserve">202311024000100068E </v>
          </cell>
          <cell r="D220" t="str">
            <v>IDPC-CD-219-2023</v>
          </cell>
          <cell r="E220" t="str">
            <v>CPS-219-2023</v>
          </cell>
          <cell r="F220" t="str">
            <v>MARIA CAMILA ESCOBAR NIÑO</v>
          </cell>
          <cell r="G220" t="str">
            <v>CC</v>
          </cell>
          <cell r="H220">
            <v>1014292797</v>
          </cell>
          <cell r="I220">
            <v>5</v>
          </cell>
          <cell r="J220">
            <v>35719</v>
          </cell>
          <cell r="N220" t="str">
            <v>Carrera 72Bis #81-05</v>
          </cell>
          <cell r="O220" t="str">
            <v>Bogotá</v>
          </cell>
          <cell r="P220" t="str">
            <v>maria.escobar@idpc.gov.co</v>
          </cell>
          <cell r="S220" t="str">
            <v xml:space="preserve"> Contrato de Prestación de Servicios</v>
          </cell>
          <cell r="T220" t="str">
            <v xml:space="preserve">Servicios Profesionales </v>
          </cell>
          <cell r="U220" t="str">
            <v>Contratación directa</v>
          </cell>
          <cell r="V220" t="str">
            <v>Prestación de Servicios Profesionales y Apoyo</v>
          </cell>
          <cell r="W220" t="str">
            <v>INVERSION</v>
          </cell>
        </row>
        <row r="221">
          <cell r="B221">
            <v>220</v>
          </cell>
          <cell r="C221" t="str">
            <v xml:space="preserve">202311024000100019E </v>
          </cell>
          <cell r="D221" t="str">
            <v>IDPC-CD-220-2023</v>
          </cell>
          <cell r="E221" t="str">
            <v>CPS-220-2023</v>
          </cell>
          <cell r="F221" t="str">
            <v>BLANCA LYDA BOGOTA GALARZA</v>
          </cell>
          <cell r="G221" t="str">
            <v>CC</v>
          </cell>
          <cell r="H221">
            <v>39660564</v>
          </cell>
          <cell r="I221">
            <v>5</v>
          </cell>
          <cell r="J221">
            <v>22584</v>
          </cell>
          <cell r="N221" t="str">
            <v>CR 6 11 05</v>
          </cell>
          <cell r="O221" t="str">
            <v>Bogotá</v>
          </cell>
          <cell r="P221" t="str">
            <v>blanca.bogota@idpc.gov.co</v>
          </cell>
          <cell r="S221" t="str">
            <v xml:space="preserve"> Contrato de Prestación de Servicios</v>
          </cell>
          <cell r="T221" t="str">
            <v xml:space="preserve">Servicios Profesionales </v>
          </cell>
          <cell r="U221" t="str">
            <v>Contratación directa</v>
          </cell>
          <cell r="V221" t="str">
            <v>Prestación de Servicios Profesionales y Apoyo</v>
          </cell>
          <cell r="W221" t="str">
            <v>INVERSION</v>
          </cell>
        </row>
        <row r="222">
          <cell r="B222">
            <v>221</v>
          </cell>
          <cell r="C222" t="str">
            <v xml:space="preserve">202311024000100171E </v>
          </cell>
          <cell r="D222" t="str">
            <v>IDPC-CD-221-2023</v>
          </cell>
          <cell r="E222" t="str">
            <v>CPS-221-2023</v>
          </cell>
          <cell r="F222" t="str">
            <v>JOSE LEONARDO CRISTANCHO CASTAÑO</v>
          </cell>
          <cell r="G222" t="str">
            <v>CC</v>
          </cell>
          <cell r="H222">
            <v>80771426</v>
          </cell>
          <cell r="I222">
            <v>2</v>
          </cell>
          <cell r="J222">
            <v>31138</v>
          </cell>
          <cell r="N222" t="str">
            <v>CALLE 4 N 0-61 ESTE</v>
          </cell>
          <cell r="O222" t="str">
            <v>Bogotá</v>
          </cell>
          <cell r="P222" t="str">
            <v>jose.cristancho@idpc.gov.co</v>
          </cell>
          <cell r="S222" t="str">
            <v xml:space="preserve"> Contrato de Prestación de Servicios</v>
          </cell>
          <cell r="T222" t="str">
            <v xml:space="preserve">Servicios Profesionales </v>
          </cell>
          <cell r="U222" t="str">
            <v>Contratación directa</v>
          </cell>
          <cell r="V222" t="str">
            <v>Prestación de Servicios Profesionales y Apoyo</v>
          </cell>
          <cell r="W222" t="str">
            <v>INVERSION</v>
          </cell>
        </row>
        <row r="223">
          <cell r="B223">
            <v>222</v>
          </cell>
          <cell r="C223" t="str">
            <v xml:space="preserve">202311024000100192E </v>
          </cell>
          <cell r="D223" t="str">
            <v>IDPC-CD-222-2023</v>
          </cell>
          <cell r="E223" t="str">
            <v>CPS-222-2023</v>
          </cell>
          <cell r="F223" t="str">
            <v>CAMILO ANDRES RODRIGUEZ ANGULO</v>
          </cell>
          <cell r="G223" t="str">
            <v>CC</v>
          </cell>
          <cell r="H223">
            <v>80076255</v>
          </cell>
          <cell r="I223">
            <v>9</v>
          </cell>
          <cell r="J223">
            <v>31055</v>
          </cell>
          <cell r="N223" t="str">
            <v>Cra 73c # 35c-54 sur</v>
          </cell>
          <cell r="O223" t="str">
            <v>Bogotá</v>
          </cell>
          <cell r="P223" t="str">
            <v>camilo.rodriguez@idpc.gov.co</v>
          </cell>
          <cell r="S223" t="str">
            <v xml:space="preserve"> Contrato de Prestación de Servicios</v>
          </cell>
          <cell r="T223" t="str">
            <v>Servicios Apoyo a la Gestion</v>
          </cell>
          <cell r="U223" t="str">
            <v>Contratación directa</v>
          </cell>
          <cell r="V223" t="str">
            <v>Prestación de Servicios Profesionales y Apoyo</v>
          </cell>
          <cell r="W223" t="str">
            <v>INVERSION</v>
          </cell>
        </row>
        <row r="224">
          <cell r="B224">
            <v>223</v>
          </cell>
          <cell r="C224" t="str">
            <v xml:space="preserve">202311024000100196E </v>
          </cell>
          <cell r="D224" t="str">
            <v>IDPC-CD-223-2023</v>
          </cell>
          <cell r="E224" t="str">
            <v>CPS-223-2023</v>
          </cell>
          <cell r="F224" t="str">
            <v>VALERIA MIRANDA GUTIERREZ</v>
          </cell>
          <cell r="G224" t="str">
            <v>CC</v>
          </cell>
          <cell r="H224">
            <v>1010234053</v>
          </cell>
          <cell r="I224">
            <v>2</v>
          </cell>
          <cell r="J224">
            <v>35598</v>
          </cell>
          <cell r="N224" t="str">
            <v>Cra 58 # 134A-52</v>
          </cell>
          <cell r="O224" t="str">
            <v>Bogotá</v>
          </cell>
          <cell r="P224" t="str">
            <v>valeria.gutierrez@idpc.gov.co</v>
          </cell>
          <cell r="S224" t="str">
            <v xml:space="preserve"> Contrato de Prestación de Servicios</v>
          </cell>
          <cell r="T224" t="str">
            <v xml:space="preserve">Servicios Profesionales </v>
          </cell>
          <cell r="U224" t="str">
            <v>Contratación directa</v>
          </cell>
          <cell r="V224" t="str">
            <v>Prestación de Servicios Profesionales y Apoyo</v>
          </cell>
          <cell r="W224" t="str">
            <v>INVERSION</v>
          </cell>
        </row>
        <row r="225">
          <cell r="B225">
            <v>224</v>
          </cell>
          <cell r="C225" t="str">
            <v xml:space="preserve">202311024000100195E </v>
          </cell>
          <cell r="D225" t="str">
            <v>IDPC-CD-224-2023</v>
          </cell>
          <cell r="E225" t="str">
            <v>CPS-224-2023</v>
          </cell>
          <cell r="F225" t="str">
            <v>WILLIAM MANUEL VEGA VARGAS</v>
          </cell>
          <cell r="G225" t="str">
            <v>CC</v>
          </cell>
          <cell r="H225">
            <v>79840910</v>
          </cell>
          <cell r="I225">
            <v>9</v>
          </cell>
          <cell r="J225">
            <v>28028</v>
          </cell>
          <cell r="N225" t="str">
            <v>CALLE 11 No. 2-16 APT 202</v>
          </cell>
          <cell r="O225" t="str">
            <v>Bogotá</v>
          </cell>
          <cell r="P225" t="str">
            <v>william.vega@idpc.gov.co</v>
          </cell>
          <cell r="S225" t="str">
            <v xml:space="preserve"> Contrato de Prestación de Servicios</v>
          </cell>
          <cell r="T225" t="str">
            <v xml:space="preserve">Servicios Profesionales </v>
          </cell>
          <cell r="U225" t="str">
            <v>Contratación directa</v>
          </cell>
          <cell r="V225" t="str">
            <v>Prestación de Servicios Profesionales y Apoyo</v>
          </cell>
          <cell r="W225" t="str">
            <v>INVERSION</v>
          </cell>
        </row>
        <row r="226">
          <cell r="B226">
            <v>225</v>
          </cell>
          <cell r="C226" t="str">
            <v>202311024001000002E</v>
          </cell>
          <cell r="D226" t="str">
            <v>IDPC-CA-225-2023</v>
          </cell>
          <cell r="E226" t="str">
            <v>CA-225-2023</v>
          </cell>
          <cell r="F226" t="str">
            <v>SIGLO EL HOMBRE EDITORES S.A</v>
          </cell>
          <cell r="G226" t="str">
            <v>NIT</v>
          </cell>
          <cell r="H226">
            <v>800154368</v>
          </cell>
          <cell r="I226">
            <v>8</v>
          </cell>
          <cell r="J226" t="str">
            <v>No aplica</v>
          </cell>
          <cell r="N226" t="str">
            <v>CARRERA 31A 25B 50</v>
          </cell>
          <cell r="O226" t="str">
            <v>Bogotá</v>
          </cell>
          <cell r="P226" t="str">
            <v>gerencia@siglodelhombre.com</v>
          </cell>
          <cell r="Q226" t="str">
            <v>No Aplica</v>
          </cell>
          <cell r="R226" t="str">
            <v>No Aplica</v>
          </cell>
          <cell r="S226" t="str">
            <v>Contrato de Prestación de Servicios</v>
          </cell>
          <cell r="T226" t="str">
            <v xml:space="preserve">Arrendamiento de bienes inmuebles </v>
          </cell>
          <cell r="U226" t="str">
            <v>Contratación directa</v>
          </cell>
          <cell r="V226" t="str">
            <v>Arrendamientos y Adquisición de Inmuebles</v>
          </cell>
          <cell r="W226" t="str">
            <v>No Aplica</v>
          </cell>
        </row>
        <row r="227">
          <cell r="B227">
            <v>226</v>
          </cell>
          <cell r="C227" t="str">
            <v xml:space="preserve">202311024000100062E </v>
          </cell>
          <cell r="D227" t="str">
            <v>IDPC-CD-226-2023</v>
          </cell>
          <cell r="E227" t="str">
            <v>CPS-226-2023</v>
          </cell>
          <cell r="F227" t="str">
            <v>PAULA ANDREA ROMERO ROA</v>
          </cell>
          <cell r="G227" t="str">
            <v>CC</v>
          </cell>
          <cell r="H227">
            <v>1019110072</v>
          </cell>
          <cell r="I227">
            <v>2</v>
          </cell>
          <cell r="J227">
            <v>34901</v>
          </cell>
          <cell r="N227" t="str">
            <v>CL 12B 2-96</v>
          </cell>
          <cell r="O227" t="str">
            <v>Bogotá</v>
          </cell>
          <cell r="P227" t="str">
            <v>paula.romero@idpc.gov.co</v>
          </cell>
          <cell r="S227" t="str">
            <v xml:space="preserve"> Contrato de Prestación de Servicios</v>
          </cell>
          <cell r="T227" t="str">
            <v xml:space="preserve">Servicios Profesionales </v>
          </cell>
          <cell r="U227" t="str">
            <v>Contratación directa</v>
          </cell>
          <cell r="V227" t="str">
            <v>Prestación de Servicios Profesionales y Apoyo</v>
          </cell>
          <cell r="W227" t="str">
            <v>INVERSION</v>
          </cell>
        </row>
        <row r="228">
          <cell r="B228">
            <v>227</v>
          </cell>
          <cell r="C228" t="str">
            <v xml:space="preserve">202311024000100161E </v>
          </cell>
          <cell r="D228" t="str">
            <v>IDPC-CD-227-2023</v>
          </cell>
          <cell r="E228" t="str">
            <v>CPS-227-2023</v>
          </cell>
          <cell r="F228" t="str">
            <v>CLAUDIA PATRICIA OLMOS CUESTO</v>
          </cell>
          <cell r="G228" t="str">
            <v>CC</v>
          </cell>
          <cell r="H228">
            <v>46385689</v>
          </cell>
          <cell r="I228">
            <v>3</v>
          </cell>
          <cell r="J228">
            <v>30929</v>
          </cell>
          <cell r="N228" t="str">
            <v>CL 12B 2-96</v>
          </cell>
          <cell r="O228" t="str">
            <v>Bogotá</v>
          </cell>
          <cell r="P228" t="str">
            <v>claudia.olmos@idpc.gov.co</v>
          </cell>
          <cell r="S228" t="str">
            <v xml:space="preserve"> Contrato de Prestación de Servicios</v>
          </cell>
          <cell r="T228" t="str">
            <v xml:space="preserve">Servicios Profesionales </v>
          </cell>
          <cell r="U228" t="str">
            <v>Contratación directa</v>
          </cell>
          <cell r="V228" t="str">
            <v>Prestación de Servicios Profesionales y Apoyo</v>
          </cell>
          <cell r="W228" t="str">
            <v>INVERSION</v>
          </cell>
        </row>
        <row r="229">
          <cell r="B229">
            <v>228</v>
          </cell>
          <cell r="C229" t="str">
            <v xml:space="preserve">202311024000100025E  </v>
          </cell>
          <cell r="D229" t="str">
            <v>IDPC-CD-228-2023</v>
          </cell>
          <cell r="E229" t="str">
            <v>CPS-228-2023</v>
          </cell>
          <cell r="F229" t="str">
            <v>ANDREA DEL PILAR RODRIGUEZ GOMEZ</v>
          </cell>
          <cell r="G229" t="str">
            <v>CC</v>
          </cell>
          <cell r="H229">
            <v>52832446</v>
          </cell>
          <cell r="I229">
            <v>0</v>
          </cell>
          <cell r="J229">
            <v>29778</v>
          </cell>
          <cell r="N229" t="str">
            <v>Calle 2 c #26-61</v>
          </cell>
          <cell r="O229" t="str">
            <v>Bogotá</v>
          </cell>
          <cell r="P229" t="str">
            <v>andrea.rodriguez@idpc.gov.co</v>
          </cell>
          <cell r="S229" t="str">
            <v xml:space="preserve"> Contrato de Prestación de Servicios</v>
          </cell>
          <cell r="T229" t="str">
            <v>Servicios Apoyo a la Gestion</v>
          </cell>
          <cell r="U229" t="str">
            <v>Contratación directa</v>
          </cell>
          <cell r="V229" t="str">
            <v>Prestación de Servicios Profesionales y Apoyo</v>
          </cell>
          <cell r="W229" t="str">
            <v>INVERSION</v>
          </cell>
        </row>
        <row r="230">
          <cell r="B230">
            <v>229</v>
          </cell>
          <cell r="C230" t="str">
            <v xml:space="preserve">202311024000100243E  </v>
          </cell>
          <cell r="D230" t="str">
            <v>IDPC-CD-229-2023</v>
          </cell>
          <cell r="E230" t="str">
            <v>CPS-229-2023</v>
          </cell>
          <cell r="F230" t="str">
            <v>DIANA MARIA PEDRAZA RINCON</v>
          </cell>
          <cell r="G230" t="str">
            <v>CC</v>
          </cell>
          <cell r="H230">
            <v>52776723</v>
          </cell>
          <cell r="I230">
            <v>6</v>
          </cell>
          <cell r="J230">
            <v>29740</v>
          </cell>
          <cell r="N230" t="str">
            <v>CALLE144#46-41 APTO 212</v>
          </cell>
          <cell r="O230" t="str">
            <v>Bogotá</v>
          </cell>
          <cell r="P230" t="str">
            <v>diana.pedraza@idpc.gov.co</v>
          </cell>
          <cell r="S230" t="str">
            <v xml:space="preserve"> Contrato de Prestación de Servicios</v>
          </cell>
          <cell r="T230" t="str">
            <v xml:space="preserve">Servicios Profesionales </v>
          </cell>
          <cell r="U230" t="str">
            <v>Contratación directa</v>
          </cell>
          <cell r="V230" t="str">
            <v>Prestación de Servicios Profesionales y Apoyo</v>
          </cell>
          <cell r="W230" t="str">
            <v>INVERSION</v>
          </cell>
        </row>
        <row r="231">
          <cell r="B231">
            <v>230</v>
          </cell>
          <cell r="C231" t="str">
            <v>202311024000100219E</v>
          </cell>
          <cell r="D231" t="str">
            <v>IDPC-CD-230-2023</v>
          </cell>
          <cell r="E231" t="str">
            <v>CPS-230-2023</v>
          </cell>
          <cell r="F231" t="str">
            <v>LEYDER YAMID BRICEÑO BEJARANO</v>
          </cell>
          <cell r="G231" t="str">
            <v>CC</v>
          </cell>
          <cell r="H231">
            <v>1023027909</v>
          </cell>
          <cell r="I231">
            <v>1</v>
          </cell>
          <cell r="J231">
            <v>35937</v>
          </cell>
          <cell r="N231" t="str">
            <v>carrera 14i # 136a sur - 80</v>
          </cell>
          <cell r="O231" t="str">
            <v>Bogotá</v>
          </cell>
          <cell r="P231" t="str">
            <v>leyder.briceno@idpc.gov.co</v>
          </cell>
          <cell r="S231" t="str">
            <v xml:space="preserve"> Contrato de Prestación de Servicios</v>
          </cell>
          <cell r="T231" t="str">
            <v>Servicios Apoyo a la Gestion</v>
          </cell>
          <cell r="U231" t="str">
            <v>Contratación directa</v>
          </cell>
          <cell r="V231" t="str">
            <v>Prestación de Servicios Profesionales y Apoyo</v>
          </cell>
          <cell r="W231" t="str">
            <v>INVERSION</v>
          </cell>
        </row>
        <row r="232">
          <cell r="B232">
            <v>231</v>
          </cell>
          <cell r="C232" t="str">
            <v xml:space="preserve">202311024000100152E </v>
          </cell>
          <cell r="D232" t="str">
            <v>IDPC-CD-231-2023</v>
          </cell>
          <cell r="E232" t="str">
            <v>CPS-231-2023</v>
          </cell>
          <cell r="F232" t="str">
            <v>JAIR ALEJANDRO ALVARADO SOTO</v>
          </cell>
          <cell r="G232" t="str">
            <v>CC</v>
          </cell>
          <cell r="H232">
            <v>79840342</v>
          </cell>
          <cell r="I232">
            <v>5</v>
          </cell>
          <cell r="J232">
            <v>28047</v>
          </cell>
          <cell r="N232" t="str">
            <v>Calle 55 sur # 82 B - 91 torre 6 apartamento 604</v>
          </cell>
          <cell r="O232" t="str">
            <v>Bogotá</v>
          </cell>
          <cell r="P232" t="str">
            <v>jair.alvarado@idpc.gov.co</v>
          </cell>
          <cell r="S232" t="str">
            <v xml:space="preserve"> Contrato de Prestación de Servicios</v>
          </cell>
          <cell r="T232" t="str">
            <v xml:space="preserve">Servicios Profesionales </v>
          </cell>
          <cell r="U232" t="str">
            <v>Contratación directa</v>
          </cell>
          <cell r="V232" t="str">
            <v>Prestación de Servicios Profesionales y Apoyo</v>
          </cell>
          <cell r="W232" t="str">
            <v>INVERSION</v>
          </cell>
        </row>
        <row r="233">
          <cell r="B233">
            <v>232</v>
          </cell>
          <cell r="C233" t="str">
            <v>202311024000800003E</v>
          </cell>
          <cell r="D233" t="str">
            <v>IDPC-CI-232-2023</v>
          </cell>
          <cell r="E233" t="str">
            <v>CI-232-2023</v>
          </cell>
          <cell r="F233" t="str">
            <v xml:space="preserve">
SECRETARÍA DISTRITAL DE CULTURA, RECREACIÓN Y DEPORTE - SCRD
EL INSTITUTO DISTRITAL DE LAS ARTES - IDEARTES
LA ORQUESTA FILARMONICA DE BOGOTA -OFB
INSTITUTO DISTRITAL DE PATRIMONIO CULTURAL - IDPC
FUNDACIÓN GILBERTO ALZATE AVENDAÑO - FUGA
CANAL CAPITAL </v>
          </cell>
          <cell r="G233" t="str">
            <v>No Aplica</v>
          </cell>
          <cell r="H233" t="str">
            <v>No Aplica</v>
          </cell>
          <cell r="I233" t="str">
            <v>No Aplica</v>
          </cell>
          <cell r="J233" t="str">
            <v>No Aplica</v>
          </cell>
          <cell r="K233" t="str">
            <v>No Aplica</v>
          </cell>
          <cell r="L233" t="str">
            <v>No Aplica</v>
          </cell>
          <cell r="M233" t="str">
            <v>No Aplica</v>
          </cell>
          <cell r="N233" t="str">
            <v>No Aplica</v>
          </cell>
          <cell r="O233" t="str">
            <v>No Aplica</v>
          </cell>
          <cell r="P233" t="str">
            <v>No Aplica</v>
          </cell>
          <cell r="Q233" t="str">
            <v>No Aplica</v>
          </cell>
          <cell r="R233" t="str">
            <v>No Aplica</v>
          </cell>
          <cell r="S233" t="str">
            <v>Convenio</v>
          </cell>
          <cell r="T233" t="str">
            <v xml:space="preserve">Convenio Interadministrativo </v>
          </cell>
          <cell r="U233" t="str">
            <v>Contratación directa</v>
          </cell>
          <cell r="V233" t="str">
            <v>Contratos Interadministrativos</v>
          </cell>
          <cell r="W233" t="str">
            <v>No aplica</v>
          </cell>
        </row>
        <row r="234">
          <cell r="B234">
            <v>233</v>
          </cell>
          <cell r="C234" t="str">
            <v>202311024001000001E</v>
          </cell>
          <cell r="D234" t="str">
            <v>IDPC-CA-233-2023</v>
          </cell>
          <cell r="E234" t="str">
            <v>CA-233-2023</v>
          </cell>
          <cell r="F234" t="str">
            <v>CAFE IBAÑEZ S.A.S</v>
          </cell>
          <cell r="G234" t="str">
            <v>NIT</v>
          </cell>
          <cell r="H234">
            <v>900592392</v>
          </cell>
          <cell r="I234">
            <v>6</v>
          </cell>
          <cell r="J234" t="str">
            <v>No aplica</v>
          </cell>
          <cell r="N234" t="str">
            <v>Calle 37 # 19-07</v>
          </cell>
          <cell r="O234" t="str">
            <v>Bogotá</v>
          </cell>
          <cell r="P234" t="str">
            <v>cafeibanez@gmail.com</v>
          </cell>
          <cell r="Q234" t="str">
            <v>No Aplica</v>
          </cell>
          <cell r="R234" t="str">
            <v>No Aplica</v>
          </cell>
          <cell r="S234" t="str">
            <v>Contrato de Prestación de Servicios</v>
          </cell>
          <cell r="T234" t="str">
            <v xml:space="preserve">Arrendamiento de bienes inmuebles </v>
          </cell>
          <cell r="U234" t="str">
            <v>Contratación directa</v>
          </cell>
          <cell r="V234" t="str">
            <v>Arrendamientos y Adquisición de Inmuebles</v>
          </cell>
          <cell r="W234" t="str">
            <v>No Aplica</v>
          </cell>
        </row>
        <row r="235">
          <cell r="B235">
            <v>234</v>
          </cell>
          <cell r="C235" t="str">
            <v xml:space="preserve">202311024000100129E </v>
          </cell>
          <cell r="D235" t="str">
            <v>IDPC-CD-234-2023</v>
          </cell>
          <cell r="E235" t="str">
            <v>CPS-234-2023</v>
          </cell>
          <cell r="F235" t="str">
            <v>LIZETH PAOLA LOPEZ BARRERA</v>
          </cell>
          <cell r="G235" t="str">
            <v>CC</v>
          </cell>
          <cell r="H235">
            <v>1026278094</v>
          </cell>
          <cell r="I235">
            <v>1</v>
          </cell>
          <cell r="J235">
            <v>33655</v>
          </cell>
          <cell r="N235" t="str">
            <v>KR 2 17 A 35 SUR</v>
          </cell>
          <cell r="O235" t="str">
            <v>Bogotá</v>
          </cell>
          <cell r="P235" t="str">
            <v>lizeth.lopez@idpc.gov.co</v>
          </cell>
          <cell r="S235" t="str">
            <v xml:space="preserve"> Contrato de Prestación de Servicios</v>
          </cell>
          <cell r="T235" t="str">
            <v xml:space="preserve">Servicios Profesionales </v>
          </cell>
          <cell r="U235" t="str">
            <v>Contratación directa</v>
          </cell>
          <cell r="V235" t="str">
            <v>Prestación de Servicios Profesionales y Apoyo</v>
          </cell>
          <cell r="W235" t="str">
            <v>INVERSION</v>
          </cell>
        </row>
        <row r="236">
          <cell r="B236">
            <v>235</v>
          </cell>
          <cell r="C236" t="str">
            <v xml:space="preserve">202311024000100136E </v>
          </cell>
          <cell r="D236" t="str">
            <v>IDPC-CD-235-2023</v>
          </cell>
          <cell r="E236" t="str">
            <v>CPS-235-2023</v>
          </cell>
          <cell r="F236" t="str">
            <v>CARLOS ANDRES FAJARDO CASTRO</v>
          </cell>
          <cell r="G236" t="str">
            <v>CC</v>
          </cell>
          <cell r="H236">
            <v>1026303460</v>
          </cell>
          <cell r="I236">
            <v>1</v>
          </cell>
          <cell r="J236">
            <v>36108</v>
          </cell>
          <cell r="N236" t="str">
            <v>Av Calle 64c # 68b-98 Blq 19 Ent 1 Apto 402</v>
          </cell>
          <cell r="O236" t="str">
            <v>Bogotá</v>
          </cell>
          <cell r="P236" t="str">
            <v>carlos.fajardo@idpc.gov.co</v>
          </cell>
          <cell r="S236" t="str">
            <v xml:space="preserve"> Contrato de Prestación de Servicios</v>
          </cell>
          <cell r="T236" t="str">
            <v xml:space="preserve">Servicios Profesionales </v>
          </cell>
          <cell r="U236" t="str">
            <v>Contratación directa</v>
          </cell>
          <cell r="V236" t="str">
            <v>Prestación de Servicios Profesionales y Apoyo</v>
          </cell>
          <cell r="W236" t="str">
            <v>INVERSION</v>
          </cell>
        </row>
        <row r="237">
          <cell r="B237">
            <v>236</v>
          </cell>
          <cell r="C237" t="str">
            <v xml:space="preserve">202311024000100257E </v>
          </cell>
          <cell r="D237" t="str">
            <v>IDPC-CD-236-2023</v>
          </cell>
          <cell r="E237" t="str">
            <v>CPS-236-2023</v>
          </cell>
          <cell r="F237" t="str">
            <v>ANA GABRIELA PINILLA GONZALEZ</v>
          </cell>
          <cell r="G237" t="str">
            <v>CC</v>
          </cell>
          <cell r="H237">
            <v>1097391309</v>
          </cell>
          <cell r="I237">
            <v>0</v>
          </cell>
          <cell r="J237">
            <v>32123</v>
          </cell>
          <cell r="N237" t="str">
            <v>calle 23 5 35 apto 1408</v>
          </cell>
          <cell r="O237" t="str">
            <v>Bogotá</v>
          </cell>
          <cell r="P237" t="str">
            <v>ana.pinilla@idpc.gov.co</v>
          </cell>
          <cell r="S237" t="str">
            <v xml:space="preserve"> Contrato de Prestación de Servicios</v>
          </cell>
          <cell r="T237" t="str">
            <v xml:space="preserve">Servicios Profesionales </v>
          </cell>
          <cell r="U237" t="str">
            <v>Contratación directa</v>
          </cell>
          <cell r="V237" t="str">
            <v>Prestación de Servicios Profesionales y Apoyo</v>
          </cell>
          <cell r="W237" t="str">
            <v>INVERSION</v>
          </cell>
        </row>
        <row r="238">
          <cell r="B238">
            <v>237</v>
          </cell>
          <cell r="C238" t="str">
            <v xml:space="preserve">202311024000100256E </v>
          </cell>
          <cell r="D238" t="str">
            <v>IDPC-CD-237-2023</v>
          </cell>
          <cell r="E238" t="str">
            <v>CPS-237-2023</v>
          </cell>
          <cell r="F238" t="str">
            <v>ANDRES IVAN ALBARRACIN SALAMANCA</v>
          </cell>
          <cell r="G238" t="str">
            <v>CC</v>
          </cell>
          <cell r="H238">
            <v>1014188712</v>
          </cell>
          <cell r="I238">
            <v>5</v>
          </cell>
          <cell r="J238">
            <v>32084</v>
          </cell>
          <cell r="N238" t="str">
            <v>Carrera 69 J No. 63 A - 31 Apto. 101</v>
          </cell>
          <cell r="O238" t="str">
            <v>Bogotá</v>
          </cell>
          <cell r="P238" t="str">
            <v>andres.albarracin@idpc.gov.co</v>
          </cell>
          <cell r="S238" t="str">
            <v xml:space="preserve"> Contrato de Prestación de Servicios</v>
          </cell>
          <cell r="T238" t="str">
            <v xml:space="preserve">Servicios Profesionales </v>
          </cell>
          <cell r="U238" t="str">
            <v>Contratación directa</v>
          </cell>
          <cell r="V238" t="str">
            <v>Prestación de Servicios Profesionales y Apoyo</v>
          </cell>
          <cell r="W238" t="str">
            <v>INVERSION</v>
          </cell>
        </row>
        <row r="239">
          <cell r="B239">
            <v>238</v>
          </cell>
          <cell r="C239" t="str">
            <v xml:space="preserve">202311024000100024E </v>
          </cell>
          <cell r="D239" t="str">
            <v>IDPC-CD-238-2023</v>
          </cell>
          <cell r="E239" t="str">
            <v>CPS-238-2023</v>
          </cell>
          <cell r="F239" t="str">
            <v>TERRY PAULIN HENAO VERA</v>
          </cell>
          <cell r="G239" t="str">
            <v>CC</v>
          </cell>
          <cell r="H239">
            <v>53165502</v>
          </cell>
          <cell r="I239">
            <v>7</v>
          </cell>
          <cell r="J239">
            <v>31238</v>
          </cell>
          <cell r="N239" t="str">
            <v>Calle 63 D Bis No.114 12</v>
          </cell>
          <cell r="O239" t="str">
            <v>Bogotá</v>
          </cell>
          <cell r="P239" t="str">
            <v>terry.henao@idpc.gov.co</v>
          </cell>
          <cell r="S239" t="str">
            <v xml:space="preserve"> Contrato de Prestación de Servicios</v>
          </cell>
          <cell r="T239" t="str">
            <v>Servicios Apoyo a la Gestion</v>
          </cell>
          <cell r="U239" t="str">
            <v>Contratación directa</v>
          </cell>
          <cell r="V239" t="str">
            <v>Prestación de Servicios Profesionales y Apoyo</v>
          </cell>
          <cell r="W239" t="str">
            <v>INVERSION</v>
          </cell>
        </row>
        <row r="240">
          <cell r="B240">
            <v>239</v>
          </cell>
          <cell r="C240" t="str">
            <v xml:space="preserve">202311024000100027E </v>
          </cell>
          <cell r="D240" t="str">
            <v>IDPC-CD-239-2023</v>
          </cell>
          <cell r="E240" t="str">
            <v>CPS-239-2023</v>
          </cell>
          <cell r="F240" t="str">
            <v>ZAIRA SOFIA ZAMBRANO GOMEZ</v>
          </cell>
          <cell r="G240" t="str">
            <v>CC</v>
          </cell>
          <cell r="H240">
            <v>1000810098</v>
          </cell>
          <cell r="I240">
            <v>8</v>
          </cell>
          <cell r="J240">
            <v>37246</v>
          </cell>
          <cell r="N240" t="str">
            <v>Calle 54 C Sur # 98 B- 05, Senderos de Paz, Torre 17, Apto 303</v>
          </cell>
          <cell r="O240" t="str">
            <v>Bogotá</v>
          </cell>
          <cell r="P240" t="str">
            <v>zaira.zambrano@idpc.gov.co</v>
          </cell>
          <cell r="S240" t="str">
            <v xml:space="preserve"> Contrato de Prestación de Servicios</v>
          </cell>
          <cell r="T240" t="str">
            <v>Servicios Apoyo a la Gestion</v>
          </cell>
          <cell r="U240" t="str">
            <v>Contratación directa</v>
          </cell>
          <cell r="V240" t="str">
            <v>Prestación de Servicios Profesionales y Apoyo</v>
          </cell>
          <cell r="W240" t="str">
            <v>INVERSION</v>
          </cell>
        </row>
        <row r="241">
          <cell r="B241">
            <v>240</v>
          </cell>
          <cell r="C241" t="str">
            <v xml:space="preserve">202311024000100216E </v>
          </cell>
          <cell r="D241" t="str">
            <v>IDPC-CD-240-2023</v>
          </cell>
          <cell r="E241" t="str">
            <v>CPS-240-2023</v>
          </cell>
          <cell r="F241" t="str">
            <v>ANA MARIA SAAVEDRA ARANGO</v>
          </cell>
          <cell r="G241" t="str">
            <v>CC</v>
          </cell>
          <cell r="H241">
            <v>1020746790</v>
          </cell>
          <cell r="I241">
            <v>6</v>
          </cell>
          <cell r="J241">
            <v>32799</v>
          </cell>
          <cell r="N241" t="str">
            <v>cra 4 no 46-10</v>
          </cell>
          <cell r="O241" t="str">
            <v>Bogotá</v>
          </cell>
          <cell r="P241" t="str">
            <v>ana.saavedra@idpc.gov.co</v>
          </cell>
          <cell r="S241" t="str">
            <v xml:space="preserve"> Contrato de Prestación de Servicios</v>
          </cell>
          <cell r="T241" t="str">
            <v>Servicios Apoyo a la Gestion</v>
          </cell>
          <cell r="U241" t="str">
            <v>Contratación directa</v>
          </cell>
          <cell r="V241" t="str">
            <v>Prestación de Servicios Profesionales y Apoyo</v>
          </cell>
          <cell r="W241" t="str">
            <v>INVERSION</v>
          </cell>
        </row>
        <row r="242">
          <cell r="B242">
            <v>241</v>
          </cell>
          <cell r="C242" t="str">
            <v xml:space="preserve">202311024000100241E </v>
          </cell>
          <cell r="D242" t="str">
            <v>IDPC-CD-241-2023</v>
          </cell>
          <cell r="E242" t="str">
            <v>CPS-241-2023</v>
          </cell>
          <cell r="F242" t="str">
            <v>CARLOS ANDRES SANCHEZ BELTRAN
NICOLAS SANTIAGO ESCOBAR CEDIEL</v>
          </cell>
          <cell r="G242" t="str">
            <v>CC
CC</v>
          </cell>
          <cell r="H242" t="str">
            <v>1013621491
1070962271</v>
          </cell>
          <cell r="I242" t="str">
            <v>6
2</v>
          </cell>
          <cell r="J242" t="str">
            <v>8/05/1991
15/10/1991</v>
          </cell>
          <cell r="N242" t="str">
            <v>Calle 21 #97-35</v>
          </cell>
          <cell r="O242" t="str">
            <v>Bogotá</v>
          </cell>
          <cell r="P242" t="str">
            <v>nicolas.escobar@idpc.gov.co</v>
          </cell>
          <cell r="S242" t="str">
            <v xml:space="preserve"> Contrato de Prestación de Servicios</v>
          </cell>
          <cell r="T242" t="str">
            <v xml:space="preserve">Servicios Profesionales </v>
          </cell>
          <cell r="U242" t="str">
            <v>Contratación directa</v>
          </cell>
          <cell r="V242" t="str">
            <v>Prestación de Servicios Profesionales y Apoyo</v>
          </cell>
          <cell r="W242" t="str">
            <v>INVERSION</v>
          </cell>
        </row>
        <row r="243">
          <cell r="B243">
            <v>242</v>
          </cell>
          <cell r="C243" t="str">
            <v xml:space="preserve">202311024000100254E </v>
          </cell>
          <cell r="D243" t="str">
            <v>IDPC-CD-242-2023</v>
          </cell>
          <cell r="E243" t="str">
            <v>CPS-242-2023</v>
          </cell>
          <cell r="F243" t="str">
            <v>JORGE ELIÉCER RODRÍGUEZ CASALLAS</v>
          </cell>
          <cell r="G243" t="str">
            <v>CC</v>
          </cell>
          <cell r="H243">
            <v>1010203131</v>
          </cell>
          <cell r="I243">
            <v>6</v>
          </cell>
          <cell r="J243">
            <v>33796</v>
          </cell>
          <cell r="N243" t="str">
            <v>CL 12B 2-96</v>
          </cell>
          <cell r="O243" t="str">
            <v>Bogotá</v>
          </cell>
          <cell r="P243" t="str">
            <v>jorge.rodriguez@idpc.gov.co</v>
          </cell>
          <cell r="S243" t="str">
            <v xml:space="preserve"> Contrato de Prestación de Servicios</v>
          </cell>
          <cell r="T243" t="str">
            <v xml:space="preserve">Servicios Profesionales </v>
          </cell>
          <cell r="U243" t="str">
            <v>Contratación directa</v>
          </cell>
          <cell r="V243" t="str">
            <v>Prestación de Servicios Profesionales y Apoyo</v>
          </cell>
          <cell r="W243" t="str">
            <v>INVERSION</v>
          </cell>
        </row>
        <row r="244">
          <cell r="B244">
            <v>243</v>
          </cell>
          <cell r="C244" t="str">
            <v xml:space="preserve">202311024000100222E </v>
          </cell>
          <cell r="D244" t="str">
            <v>IDPC-CD-243-2023</v>
          </cell>
          <cell r="E244" t="str">
            <v>CPS-243-2023</v>
          </cell>
          <cell r="F244" t="str">
            <v xml:space="preserve">WILSON DUVAN GÜIZA MOYA </v>
          </cell>
          <cell r="G244" t="str">
            <v>CC</v>
          </cell>
          <cell r="H244">
            <v>1022409013</v>
          </cell>
          <cell r="I244">
            <v>4</v>
          </cell>
          <cell r="J244">
            <v>34953</v>
          </cell>
          <cell r="N244" t="str">
            <v>Calle 65 sur # 73D - 02</v>
          </cell>
          <cell r="O244" t="str">
            <v>Bogotá</v>
          </cell>
          <cell r="P244" t="str">
            <v>wilson.guiza@idpc.gov.co</v>
          </cell>
          <cell r="S244" t="str">
            <v xml:space="preserve"> Contrato de Prestación de Servicios</v>
          </cell>
          <cell r="T244" t="str">
            <v>Servicios Apoyo a la Gestion</v>
          </cell>
          <cell r="U244" t="str">
            <v>Contratación directa</v>
          </cell>
          <cell r="V244" t="str">
            <v>Prestación de Servicios Profesionales y Apoyo</v>
          </cell>
          <cell r="W244" t="str">
            <v>INVERSION</v>
          </cell>
        </row>
        <row r="245">
          <cell r="B245">
            <v>244</v>
          </cell>
          <cell r="C245" t="str">
            <v xml:space="preserve">202311024000100215E </v>
          </cell>
          <cell r="D245" t="str">
            <v>IDPC-CD-244-2023</v>
          </cell>
          <cell r="E245" t="str">
            <v>CPS-244-2023</v>
          </cell>
          <cell r="F245" t="str">
            <v>NICOLE GERALDIN ARIAS TOVAR</v>
          </cell>
          <cell r="G245" t="str">
            <v>CC</v>
          </cell>
          <cell r="H245">
            <v>1023964731</v>
          </cell>
          <cell r="I245">
            <v>7</v>
          </cell>
          <cell r="J245">
            <v>35806</v>
          </cell>
          <cell r="N245" t="str">
            <v>calle16sur#18-50este</v>
          </cell>
          <cell r="O245" t="str">
            <v>Bogotá</v>
          </cell>
          <cell r="P245" t="str">
            <v>nicole.arias@idpc.gov.co</v>
          </cell>
          <cell r="S245" t="str">
            <v xml:space="preserve"> Contrato de Prestación de Servicios</v>
          </cell>
          <cell r="T245" t="str">
            <v>Servicios Apoyo a la Gestion</v>
          </cell>
          <cell r="U245" t="str">
            <v>Contratación directa</v>
          </cell>
          <cell r="V245" t="str">
            <v>Prestación de Servicios Profesionales y Apoyo</v>
          </cell>
          <cell r="W245" t="str">
            <v>INVERSION</v>
          </cell>
        </row>
        <row r="246">
          <cell r="B246">
            <v>245</v>
          </cell>
          <cell r="C246" t="str">
            <v xml:space="preserve">202311024000100184E </v>
          </cell>
          <cell r="D246" t="str">
            <v>IDPC-CD-245-2023</v>
          </cell>
          <cell r="E246" t="str">
            <v>CPS-245-2023</v>
          </cell>
          <cell r="F246" t="str">
            <v xml:space="preserve">PATRICIA VARGAS SARMIENTO </v>
          </cell>
          <cell r="G246" t="str">
            <v>CC</v>
          </cell>
          <cell r="H246">
            <v>51630982</v>
          </cell>
          <cell r="I246">
            <v>6</v>
          </cell>
          <cell r="J246">
            <v>22677</v>
          </cell>
          <cell r="N246" t="str">
            <v>Cra 3 N. 9-36</v>
          </cell>
          <cell r="O246" t="str">
            <v>Bogotá</v>
          </cell>
          <cell r="P246" t="str">
            <v>patricia.vargas@idpc.gov.co</v>
          </cell>
          <cell r="S246" t="str">
            <v xml:space="preserve"> Contrato de Prestación de Servicios</v>
          </cell>
          <cell r="T246" t="str">
            <v xml:space="preserve">Servicios Profesionales </v>
          </cell>
          <cell r="U246" t="str">
            <v>Contratación directa</v>
          </cell>
          <cell r="V246" t="str">
            <v>Prestación de Servicios Profesionales y Apoyo</v>
          </cell>
          <cell r="W246" t="str">
            <v>INVERSION</v>
          </cell>
        </row>
        <row r="247">
          <cell r="B247">
            <v>246</v>
          </cell>
          <cell r="C247" t="str">
            <v xml:space="preserve">202311024000100237E </v>
          </cell>
          <cell r="D247" t="str">
            <v>IDPC-CD-246-2023</v>
          </cell>
          <cell r="E247" t="str">
            <v>CPS-246-2023</v>
          </cell>
          <cell r="F247" t="str">
            <v>DELVI YIZZET GOMEZ MUÑOZ</v>
          </cell>
          <cell r="G247" t="str">
            <v>CC</v>
          </cell>
          <cell r="H247">
            <v>52214751</v>
          </cell>
          <cell r="I247">
            <v>1</v>
          </cell>
          <cell r="J247">
            <v>28046</v>
          </cell>
          <cell r="N247" t="str">
            <v>Cra 37 No. 53 a 99 Apto 101</v>
          </cell>
          <cell r="O247" t="str">
            <v>Bogotá</v>
          </cell>
          <cell r="P247" t="str">
            <v>delvi.gomez@idpc.gov.co</v>
          </cell>
          <cell r="S247" t="str">
            <v xml:space="preserve"> Contrato de Prestación de Servicios</v>
          </cell>
          <cell r="T247" t="str">
            <v xml:space="preserve">Servicios Profesionales </v>
          </cell>
          <cell r="U247" t="str">
            <v>Contratación directa</v>
          </cell>
          <cell r="V247" t="str">
            <v>Prestación de Servicios Profesionales y Apoyo</v>
          </cell>
          <cell r="W247" t="str">
            <v>INVERSION</v>
          </cell>
        </row>
        <row r="248">
          <cell r="B248">
            <v>247</v>
          </cell>
          <cell r="C248" t="str">
            <v xml:space="preserve">202311024000100262E </v>
          </cell>
          <cell r="D248" t="str">
            <v>IDPC-CD-247-2023</v>
          </cell>
          <cell r="E248" t="str">
            <v>CPS-247-2023</v>
          </cell>
          <cell r="F248" t="str">
            <v>JOSE ANTONIO RAMIREZ OROZCO</v>
          </cell>
          <cell r="G248" t="str">
            <v>CC</v>
          </cell>
          <cell r="H248">
            <v>79983062</v>
          </cell>
          <cell r="I248">
            <v>1</v>
          </cell>
          <cell r="J248">
            <v>29025</v>
          </cell>
          <cell r="N248" t="str">
            <v>Cra 5 No 26 b-39 Torre B APTO 1103</v>
          </cell>
          <cell r="O248" t="str">
            <v>Bogotá</v>
          </cell>
          <cell r="P248" t="str">
            <v>jose.ramirez@idpc.gov.co</v>
          </cell>
          <cell r="S248" t="str">
            <v xml:space="preserve"> Contrato de Prestación de Servicios</v>
          </cell>
          <cell r="T248" t="str">
            <v xml:space="preserve">Servicios Profesionales </v>
          </cell>
          <cell r="U248" t="str">
            <v>Contratación directa</v>
          </cell>
          <cell r="V248" t="str">
            <v>Prestación de Servicios Profesionales y Apoyo</v>
          </cell>
          <cell r="W248" t="str">
            <v>INVERSION</v>
          </cell>
        </row>
        <row r="249">
          <cell r="B249">
            <v>248</v>
          </cell>
          <cell r="C249" t="str">
            <v xml:space="preserve">202311024000100115E </v>
          </cell>
          <cell r="D249" t="str">
            <v>IDPC-CD-248-2023</v>
          </cell>
          <cell r="E249" t="str">
            <v>CPS-248-2023</v>
          </cell>
          <cell r="F249" t="str">
            <v>MARIO SERGIO ALEJANDRO VALENCIA MENDEZ</v>
          </cell>
          <cell r="G249" t="str">
            <v>CC</v>
          </cell>
          <cell r="H249">
            <v>79750143</v>
          </cell>
          <cell r="I249">
            <v>1</v>
          </cell>
          <cell r="J249">
            <v>28878</v>
          </cell>
          <cell r="N249" t="str">
            <v>Calle 118 No. 60 - 40 Bloque 2 Interior 3 Apartamento 403</v>
          </cell>
          <cell r="O249" t="str">
            <v>Bogotá</v>
          </cell>
          <cell r="P249" t="str">
            <v>mario.valencia@idpc.gov.co</v>
          </cell>
          <cell r="S249" t="str">
            <v xml:space="preserve"> Contrato de Prestación de Servicios</v>
          </cell>
          <cell r="T249" t="str">
            <v xml:space="preserve">Servicios Profesionales </v>
          </cell>
          <cell r="U249" t="str">
            <v>Contratación directa</v>
          </cell>
          <cell r="V249" t="str">
            <v>Prestación de Servicios Profesionales y Apoyo</v>
          </cell>
          <cell r="W249" t="str">
            <v>INVERSION</v>
          </cell>
        </row>
        <row r="250">
          <cell r="B250">
            <v>249</v>
          </cell>
          <cell r="C250" t="str">
            <v>202311024000100153E</v>
          </cell>
          <cell r="D250" t="str">
            <v>IDPC-CD-249-2023</v>
          </cell>
          <cell r="E250" t="str">
            <v>CPS-249-2023</v>
          </cell>
          <cell r="F250" t="str">
            <v>JUANA SOFIA ZARATE RIOS</v>
          </cell>
          <cell r="G250" t="str">
            <v>CC</v>
          </cell>
          <cell r="H250">
            <v>1026553820</v>
          </cell>
          <cell r="I250">
            <v>1</v>
          </cell>
          <cell r="J250">
            <v>31915</v>
          </cell>
          <cell r="N250" t="str">
            <v>Avenida Av. Cra 72 Nº 65A - 15 ap402</v>
          </cell>
          <cell r="O250" t="str">
            <v>Bogotá</v>
          </cell>
          <cell r="P250" t="str">
            <v>juana.zarate@idpc.gov.co</v>
          </cell>
          <cell r="S250" t="str">
            <v xml:space="preserve"> Contrato de Prestación de Servicios</v>
          </cell>
          <cell r="T250" t="str">
            <v xml:space="preserve">Servicios Profesionales </v>
          </cell>
          <cell r="U250" t="str">
            <v>Contratación directa</v>
          </cell>
          <cell r="V250" t="str">
            <v>Prestación de Servicios Profesionales y Apoyo</v>
          </cell>
          <cell r="W250" t="str">
            <v>INVERSION</v>
          </cell>
        </row>
        <row r="251">
          <cell r="B251">
            <v>250</v>
          </cell>
          <cell r="C251" t="str">
            <v>202311024000100096E</v>
          </cell>
          <cell r="D251" t="str">
            <v>IDPC-CD-250-2023</v>
          </cell>
          <cell r="E251" t="str">
            <v>CPS-250-2023</v>
          </cell>
          <cell r="F251" t="str">
            <v>CARLOS ANDRES FLOREZ CRUZ</v>
          </cell>
          <cell r="G251" t="str">
            <v>CC</v>
          </cell>
          <cell r="H251">
            <v>1032467454</v>
          </cell>
          <cell r="I251">
            <v>2</v>
          </cell>
          <cell r="J251">
            <v>34656</v>
          </cell>
          <cell r="N251" t="str">
            <v>KR 74 160 83 BL 2 AP 406</v>
          </cell>
          <cell r="O251" t="str">
            <v>Bogotá</v>
          </cell>
          <cell r="P251" t="str">
            <v>carlos.florez@idpc.gov.co</v>
          </cell>
          <cell r="S251" t="str">
            <v xml:space="preserve"> Contrato de Prestación de Servicios</v>
          </cell>
          <cell r="T251" t="str">
            <v xml:space="preserve">Servicios Profesionales </v>
          </cell>
          <cell r="U251" t="str">
            <v>Contratación directa</v>
          </cell>
          <cell r="V251" t="str">
            <v>Prestación de Servicios Profesionales y Apoyo</v>
          </cell>
          <cell r="W251" t="str">
            <v>INVERSION</v>
          </cell>
        </row>
        <row r="252">
          <cell r="B252">
            <v>251</v>
          </cell>
          <cell r="C252" t="str">
            <v>202311024000100137E</v>
          </cell>
          <cell r="D252" t="str">
            <v>IDPC-CD-251-2023</v>
          </cell>
          <cell r="E252" t="str">
            <v>CPS- 251-2023</v>
          </cell>
          <cell r="F252" t="str">
            <v>ANGIE MILENA ESPINEL MENESES</v>
          </cell>
          <cell r="G252" t="str">
            <v>CC</v>
          </cell>
          <cell r="H252">
            <v>1012348322</v>
          </cell>
          <cell r="I252">
            <v>6</v>
          </cell>
          <cell r="J252">
            <v>31894</v>
          </cell>
          <cell r="N252" t="str">
            <v>Carrera 14f No. 31b-27 sur</v>
          </cell>
          <cell r="O252" t="str">
            <v>Bogotá</v>
          </cell>
          <cell r="P252" t="str">
            <v>angie.espinel@idpc.gov.co</v>
          </cell>
          <cell r="S252" t="str">
            <v xml:space="preserve"> Contrato de Prestación de Servicios</v>
          </cell>
          <cell r="T252" t="str">
            <v xml:space="preserve">Servicios Profesionales </v>
          </cell>
          <cell r="U252" t="str">
            <v>Contratación directa</v>
          </cell>
          <cell r="V252" t="str">
            <v>Prestación de Servicios Profesionales y Apoyo</v>
          </cell>
          <cell r="W252" t="str">
            <v>INVERSION</v>
          </cell>
        </row>
        <row r="253">
          <cell r="B253">
            <v>252</v>
          </cell>
          <cell r="C253" t="str">
            <v xml:space="preserve">202311024000100260E </v>
          </cell>
          <cell r="D253" t="str">
            <v>IDPC-CD-252-2023</v>
          </cell>
          <cell r="E253" t="str">
            <v>CPS-252-2023</v>
          </cell>
          <cell r="F253" t="str">
            <v>JORGE ENRIQUE TORRES RAMÍREZ</v>
          </cell>
          <cell r="G253" t="str">
            <v>CC</v>
          </cell>
          <cell r="H253">
            <v>3014286</v>
          </cell>
          <cell r="I253">
            <v>1</v>
          </cell>
          <cell r="J253">
            <v>18321</v>
          </cell>
          <cell r="N253" t="str">
            <v>CRA 51 A N° 127 - 52 INT 1 APTO 603</v>
          </cell>
          <cell r="O253" t="str">
            <v>Bogotá</v>
          </cell>
          <cell r="P253" t="str">
            <v>jorge.torres@idpc.gov.co</v>
          </cell>
          <cell r="S253" t="str">
            <v xml:space="preserve"> Contrato de Prestación de Servicios</v>
          </cell>
          <cell r="T253" t="str">
            <v xml:space="preserve">Servicios Profesionales </v>
          </cell>
          <cell r="U253" t="str">
            <v>Contratación directa</v>
          </cell>
          <cell r="V253" t="str">
            <v>Prestación de Servicios Profesionales y Apoyo</v>
          </cell>
          <cell r="W253" t="str">
            <v>INVERSION</v>
          </cell>
        </row>
        <row r="254">
          <cell r="B254">
            <v>253</v>
          </cell>
          <cell r="C254" t="str">
            <v xml:space="preserve">202311024000100261E </v>
          </cell>
          <cell r="D254" t="str">
            <v>IDPC-CD-253-2023</v>
          </cell>
          <cell r="E254" t="str">
            <v>CPS-253-2023</v>
          </cell>
          <cell r="F254" t="str">
            <v>JORGE ENRIQUE RAMÍREZ HERNÁNDEZ</v>
          </cell>
          <cell r="G254" t="str">
            <v>CC</v>
          </cell>
          <cell r="H254">
            <v>79646958</v>
          </cell>
          <cell r="I254">
            <v>0</v>
          </cell>
          <cell r="J254">
            <v>27387</v>
          </cell>
          <cell r="N254" t="str">
            <v>CL 12B 2-96</v>
          </cell>
          <cell r="O254" t="str">
            <v>Bogotá</v>
          </cell>
          <cell r="P254" t="str">
            <v>jorge.ramirez@idpc.gov.co</v>
          </cell>
          <cell r="S254" t="str">
            <v xml:space="preserve"> Contrato de Prestación de Servicios</v>
          </cell>
          <cell r="T254" t="str">
            <v xml:space="preserve">Servicios Profesionales </v>
          </cell>
          <cell r="U254" t="str">
            <v>Contratación directa</v>
          </cell>
          <cell r="V254" t="str">
            <v>Prestación de Servicios Profesionales y Apoyo</v>
          </cell>
          <cell r="W254" t="str">
            <v>INVERSION</v>
          </cell>
        </row>
        <row r="255">
          <cell r="B255">
            <v>254</v>
          </cell>
          <cell r="C255" t="str">
            <v xml:space="preserve">202311024000100279E </v>
          </cell>
          <cell r="D255" t="str">
            <v>IDPC-CD-254-2023</v>
          </cell>
          <cell r="E255" t="str">
            <v>CPS-254-2023</v>
          </cell>
          <cell r="F255" t="str">
            <v>LORENA MARÍA CRUZ CORAL</v>
          </cell>
          <cell r="G255" t="str">
            <v>CC</v>
          </cell>
          <cell r="H255">
            <v>1016017694</v>
          </cell>
          <cell r="I255">
            <v>5</v>
          </cell>
          <cell r="J255">
            <v>32650</v>
          </cell>
          <cell r="N255" t="str">
            <v>Calle 10 sur #11A - 40</v>
          </cell>
          <cell r="O255" t="str">
            <v>Bogotá</v>
          </cell>
          <cell r="P255" t="str">
            <v>lorena.cruz@idpc.gov.co</v>
          </cell>
          <cell r="S255" t="str">
            <v xml:space="preserve"> Contrato de Prestación de Servicios</v>
          </cell>
          <cell r="T255" t="str">
            <v xml:space="preserve">Servicios Profesionales </v>
          </cell>
          <cell r="U255" t="str">
            <v>Contratación directa</v>
          </cell>
          <cell r="V255" t="str">
            <v>Prestación de Servicios Profesionales y Apoyo</v>
          </cell>
          <cell r="W255" t="str">
            <v>INVERSION</v>
          </cell>
        </row>
        <row r="256">
          <cell r="B256">
            <v>255</v>
          </cell>
          <cell r="C256" t="str">
            <v>202311024000100357E</v>
          </cell>
          <cell r="D256" t="str">
            <v>IDPC-OC-255-2023</v>
          </cell>
          <cell r="E256" t="str">
            <v>OC-255-2023</v>
          </cell>
          <cell r="F256" t="str">
            <v>UNIÓN TEMPORAL SERVICIOS A Y C COLOMBIA</v>
          </cell>
          <cell r="G256" t="str">
            <v>NIT</v>
          </cell>
          <cell r="H256">
            <v>901677310</v>
          </cell>
          <cell r="I256">
            <v>2</v>
          </cell>
          <cell r="J256" t="str">
            <v>No Aplica</v>
          </cell>
          <cell r="K256" t="str">
            <v>Alvaro Antonio Melendez Medina</v>
          </cell>
          <cell r="L256" t="str">
            <v>CC</v>
          </cell>
          <cell r="M256">
            <v>17133901</v>
          </cell>
          <cell r="N256" t="str">
            <v>Calle 86D # 30-29</v>
          </cell>
          <cell r="O256" t="str">
            <v>Bogotá</v>
          </cell>
          <cell r="P256" t="str">
            <v>utserviciosayc@servilimpieza.com.co</v>
          </cell>
          <cell r="Q256" t="str">
            <v>No Aplica</v>
          </cell>
          <cell r="R256" t="str">
            <v>No Aplica</v>
          </cell>
          <cell r="S256" t="str">
            <v>Contrato de Prestación de Servicios</v>
          </cell>
          <cell r="T256" t="str">
            <v xml:space="preserve">49 49-Otros Servicios </v>
          </cell>
          <cell r="U256" t="str">
            <v>Selección abreviada</v>
          </cell>
          <cell r="V256" t="str">
            <v xml:space="preserve">Adquisión o Suministro de Bienes y Servicios de Carácterísticas Técnicas Uniformes y de Común Utilización (Procedimiento: Siubasta Inversa, Acuerdo Marco de Precios, Bolsa de Productos) </v>
          </cell>
          <cell r="W256" t="str">
            <v>FUNCIONAMIENTO - INVERSION - INVERSION</v>
          </cell>
        </row>
        <row r="257">
          <cell r="B257">
            <v>256</v>
          </cell>
          <cell r="C257" t="str">
            <v>202311024000100182E</v>
          </cell>
          <cell r="D257" t="str">
            <v>IDPC-CD-256-2023</v>
          </cell>
          <cell r="E257" t="str">
            <v>CPS-256-2023</v>
          </cell>
          <cell r="F257" t="str">
            <v>YESID HUMBERTO HURTADO SANDOVAL</v>
          </cell>
          <cell r="G257" t="str">
            <v>CC</v>
          </cell>
          <cell r="H257">
            <v>80181782</v>
          </cell>
          <cell r="I257">
            <v>8</v>
          </cell>
          <cell r="J257">
            <v>29858</v>
          </cell>
          <cell r="N257" t="str">
            <v>CARRERA 1A # 12D-15, AP. 301</v>
          </cell>
          <cell r="O257" t="str">
            <v>Bogotá</v>
          </cell>
          <cell r="P257" t="str">
            <v>yesid.hurtado@idpc.gov.co</v>
          </cell>
          <cell r="S257" t="str">
            <v xml:space="preserve"> Contrato de Prestación de Servicios</v>
          </cell>
          <cell r="T257" t="str">
            <v>Servicios Apoyo a la Gestion</v>
          </cell>
          <cell r="U257" t="str">
            <v>Contratación directa</v>
          </cell>
          <cell r="V257" t="str">
            <v>Prestación de Servicios Profesionales y Apoyo</v>
          </cell>
          <cell r="W257" t="str">
            <v>INVERSION</v>
          </cell>
        </row>
        <row r="258">
          <cell r="B258">
            <v>257</v>
          </cell>
          <cell r="C258" t="str">
            <v xml:space="preserve">202311024000100285E </v>
          </cell>
          <cell r="D258" t="str">
            <v>IDPC-CD-257-2023</v>
          </cell>
          <cell r="E258" t="str">
            <v>CPS-257-2023</v>
          </cell>
          <cell r="F258" t="str">
            <v>MAYURY PAOLA GORDON CANO</v>
          </cell>
          <cell r="G258" t="str">
            <v>CC</v>
          </cell>
          <cell r="H258">
            <v>1085097942</v>
          </cell>
          <cell r="I258">
            <v>1</v>
          </cell>
          <cell r="J258">
            <v>33438</v>
          </cell>
          <cell r="N258" t="str">
            <v>CARRERA 87 F # 26-54 SUR</v>
          </cell>
          <cell r="O258" t="str">
            <v>Bogotá</v>
          </cell>
          <cell r="P258" t="str">
            <v>paola.gordon@idpc.gov.co</v>
          </cell>
          <cell r="S258" t="str">
            <v xml:space="preserve"> Contrato de Prestación de Servicios</v>
          </cell>
          <cell r="T258" t="str">
            <v>Servicios Apoyo a la Gestion</v>
          </cell>
          <cell r="U258" t="str">
            <v>Contratación directa</v>
          </cell>
          <cell r="V258" t="str">
            <v>Prestación de Servicios Profesionales y Apoyo</v>
          </cell>
          <cell r="W258" t="str">
            <v>FUNCIONAMIENTO</v>
          </cell>
        </row>
        <row r="259">
          <cell r="B259">
            <v>258</v>
          </cell>
          <cell r="C259" t="str">
            <v xml:space="preserve">202311024000100353E </v>
          </cell>
          <cell r="D259" t="str">
            <v>IDPC-CD-258-2023</v>
          </cell>
          <cell r="E259" t="str">
            <v>CPS-258-2023</v>
          </cell>
          <cell r="F259" t="str">
            <v>ANGELA ROCIO LEGUIZAMON ADAMES</v>
          </cell>
          <cell r="G259" t="str">
            <v>CC</v>
          </cell>
          <cell r="H259">
            <v>1078369253</v>
          </cell>
          <cell r="I259">
            <v>6</v>
          </cell>
          <cell r="J259">
            <v>33862</v>
          </cell>
          <cell r="N259" t="str">
            <v>carrera 1 d # 2-41</v>
          </cell>
          <cell r="O259" t="str">
            <v>Tenjo</v>
          </cell>
          <cell r="P259" t="str">
            <v>angela.leguizamon@idpc.gov.co</v>
          </cell>
          <cell r="S259" t="str">
            <v xml:space="preserve"> Contrato de Prestación de Servicios</v>
          </cell>
          <cell r="T259" t="str">
            <v xml:space="preserve">Servicios Profesionales </v>
          </cell>
          <cell r="U259" t="str">
            <v>Contratación directa</v>
          </cell>
          <cell r="V259" t="str">
            <v>Prestación de Servicios Profesionales y Apoyo</v>
          </cell>
          <cell r="W259" t="str">
            <v>INVERSION</v>
          </cell>
        </row>
        <row r="260">
          <cell r="B260">
            <v>259</v>
          </cell>
          <cell r="C260" t="str">
            <v xml:space="preserve">202311024000100352E </v>
          </cell>
          <cell r="D260" t="str">
            <v>IDPC-CD-259-2023</v>
          </cell>
          <cell r="E260" t="str">
            <v>CPS-259-2023</v>
          </cell>
          <cell r="F260" t="str">
            <v>LUISA FERNANDA CASTAÑEDA URREA</v>
          </cell>
          <cell r="G260" t="str">
            <v>CC</v>
          </cell>
          <cell r="H260">
            <v>1022995192</v>
          </cell>
          <cell r="I260">
            <v>6</v>
          </cell>
          <cell r="J260">
            <v>34418</v>
          </cell>
          <cell r="N260" t="str">
            <v>CL 12B 2-96</v>
          </cell>
          <cell r="O260" t="str">
            <v>Bogotá</v>
          </cell>
          <cell r="P260" t="str">
            <v>luisa.castaneda@idpc.gov.co</v>
          </cell>
          <cell r="S260" t="str">
            <v xml:space="preserve"> Contrato de Prestación de Servicios</v>
          </cell>
          <cell r="T260" t="str">
            <v xml:space="preserve">Servicios Profesionales </v>
          </cell>
          <cell r="U260" t="str">
            <v>Contratación directa</v>
          </cell>
          <cell r="V260" t="str">
            <v>Prestación de Servicios Profesionales y Apoyo</v>
          </cell>
          <cell r="W260" t="str">
            <v>INVERSION</v>
          </cell>
        </row>
        <row r="261">
          <cell r="B261">
            <v>260</v>
          </cell>
          <cell r="C261" t="str">
            <v xml:space="preserve">202311024000100349E </v>
          </cell>
          <cell r="D261" t="str">
            <v>IDPC-CD-260-2023</v>
          </cell>
          <cell r="E261" t="str">
            <v>CPS-260-2023</v>
          </cell>
          <cell r="F261" t="str">
            <v>ADRIANA URIBE ALVAREZ</v>
          </cell>
          <cell r="G261" t="str">
            <v>CC</v>
          </cell>
          <cell r="H261">
            <v>1018416025</v>
          </cell>
          <cell r="I261">
            <v>7</v>
          </cell>
          <cell r="J261">
            <v>32195</v>
          </cell>
          <cell r="N261" t="str">
            <v>carrera 4 # 60a - 34, apto 601</v>
          </cell>
          <cell r="O261" t="str">
            <v>Bogotá</v>
          </cell>
          <cell r="P261" t="str">
            <v>adriana.uribe.a@gmail.com</v>
          </cell>
          <cell r="S261" t="str">
            <v xml:space="preserve"> Contrato de Prestación de Servicios</v>
          </cell>
          <cell r="T261" t="str">
            <v xml:space="preserve">Servicios Profesionales </v>
          </cell>
          <cell r="U261" t="str">
            <v>Contratación directa</v>
          </cell>
          <cell r="V261" t="str">
            <v>Prestación de Servicios Profesionales y Apoyo</v>
          </cell>
          <cell r="W261" t="str">
            <v>INVERSION</v>
          </cell>
        </row>
        <row r="262">
          <cell r="B262">
            <v>261</v>
          </cell>
          <cell r="C262" t="str">
            <v xml:space="preserve">202311024000100281E </v>
          </cell>
          <cell r="D262" t="str">
            <v>IDPC-CD-261-2023</v>
          </cell>
          <cell r="E262" t="str">
            <v>CPS-261-2023</v>
          </cell>
          <cell r="F262" t="str">
            <v>JOYCE RIVAS MEDINA</v>
          </cell>
          <cell r="G262" t="str">
            <v>CC</v>
          </cell>
          <cell r="H262">
            <v>53052487</v>
          </cell>
          <cell r="I262">
            <v>9</v>
          </cell>
          <cell r="J262">
            <v>30637</v>
          </cell>
          <cell r="N262" t="str">
            <v>CALLE 52NO. 16-70 APTO 402</v>
          </cell>
          <cell r="O262" t="str">
            <v>Bogotá</v>
          </cell>
          <cell r="P262" t="str">
            <v>joyce.rivas@idpc.gov.co</v>
          </cell>
          <cell r="S262" t="str">
            <v xml:space="preserve"> Contrato de Prestación de Servicios</v>
          </cell>
          <cell r="T262" t="str">
            <v xml:space="preserve">Servicios Profesionales </v>
          </cell>
          <cell r="U262" t="str">
            <v>Contratación directa</v>
          </cell>
          <cell r="V262" t="str">
            <v>Prestación de Servicios Profesionales y Apoyo</v>
          </cell>
          <cell r="W262" t="str">
            <v>INVERSION</v>
          </cell>
        </row>
        <row r="263">
          <cell r="B263">
            <v>262</v>
          </cell>
          <cell r="C263" t="str">
            <v xml:space="preserve">202311024000100280E </v>
          </cell>
          <cell r="D263" t="str">
            <v>IDPC-CD-262-2023</v>
          </cell>
          <cell r="E263" t="str">
            <v>CPS-262-2023</v>
          </cell>
          <cell r="F263" t="str">
            <v>JULIETH ALEJANDRA CORREDOR PEREZ</v>
          </cell>
          <cell r="G263" t="str">
            <v>CC</v>
          </cell>
          <cell r="H263">
            <v>1000578362</v>
          </cell>
          <cell r="I263">
            <v>3</v>
          </cell>
          <cell r="J263">
            <v>36566</v>
          </cell>
          <cell r="N263" t="str">
            <v>Calle 68b sur #69-45</v>
          </cell>
          <cell r="O263" t="str">
            <v>Bogotá</v>
          </cell>
          <cell r="P263" t="str">
            <v>julieth.corredor@idpc.gov.co</v>
          </cell>
          <cell r="S263" t="str">
            <v xml:space="preserve"> Contrato de Prestación de Servicios</v>
          </cell>
          <cell r="T263" t="str">
            <v>Servicios Apoyo a la Gestion</v>
          </cell>
          <cell r="U263" t="str">
            <v>Contratación directa</v>
          </cell>
          <cell r="V263" t="str">
            <v>Prestación de Servicios Profesionales y Apoyo</v>
          </cell>
          <cell r="W263" t="str">
            <v>INVERSION</v>
          </cell>
        </row>
        <row r="264">
          <cell r="B264">
            <v>263</v>
          </cell>
          <cell r="C264" t="str">
            <v xml:space="preserve">202311024000100284E </v>
          </cell>
          <cell r="D264" t="str">
            <v>IDPC-CD-263-2023</v>
          </cell>
          <cell r="E264" t="str">
            <v>CPS-263-2023</v>
          </cell>
          <cell r="F264" t="str">
            <v>PEDRO ANDRES CASTRO SUAREZ</v>
          </cell>
          <cell r="G264" t="str">
            <v>CC</v>
          </cell>
          <cell r="H264">
            <v>1075624764</v>
          </cell>
          <cell r="I264">
            <v>0</v>
          </cell>
          <cell r="J264">
            <v>31958</v>
          </cell>
          <cell r="N264" t="str">
            <v>Carrera 51B No 36-10 Sur</v>
          </cell>
          <cell r="O264" t="str">
            <v>Bogotá</v>
          </cell>
          <cell r="P264" t="str">
            <v>pedro.castro@idpc.gov.co</v>
          </cell>
          <cell r="S264" t="str">
            <v xml:space="preserve"> Contrato de Prestación de Servicios</v>
          </cell>
          <cell r="T264" t="str">
            <v>Servicios Apoyo a la Gestion</v>
          </cell>
          <cell r="U264" t="str">
            <v>Contratación directa</v>
          </cell>
          <cell r="V264" t="str">
            <v>Prestación de Servicios Profesionales y Apoyo</v>
          </cell>
          <cell r="W264" t="str">
            <v>INVERSION</v>
          </cell>
        </row>
        <row r="265">
          <cell r="B265">
            <v>264</v>
          </cell>
          <cell r="C265" t="str">
            <v>202311024000800004E</v>
          </cell>
          <cell r="D265" t="str">
            <v>IDPC-CI-264-2023</v>
          </cell>
          <cell r="E265" t="str">
            <v>CI-264-2023</v>
          </cell>
          <cell r="F265" t="str">
            <v>Fondo de Salud Distrital</v>
          </cell>
          <cell r="G265" t="str">
            <v>NIT</v>
          </cell>
          <cell r="H265">
            <v>800246953</v>
          </cell>
          <cell r="I265">
            <v>2</v>
          </cell>
          <cell r="J265" t="str">
            <v>No aplica</v>
          </cell>
          <cell r="K265" t="str">
            <v>ALEJANDRO GÓMEZ LÓPEZ</v>
          </cell>
          <cell r="L265" t="str">
            <v>CC</v>
          </cell>
          <cell r="M265">
            <v>71626618</v>
          </cell>
          <cell r="P265" t="str">
            <v>No Aplica</v>
          </cell>
          <cell r="S265" t="str">
            <v>Convenio</v>
          </cell>
          <cell r="T265" t="str">
            <v xml:space="preserve">Convenio Interadministrativo </v>
          </cell>
          <cell r="U265" t="str">
            <v>Contratación directa</v>
          </cell>
          <cell r="V265" t="str">
            <v>Contratos Interadministrativos</v>
          </cell>
          <cell r="W265" t="str">
            <v>No aplica</v>
          </cell>
        </row>
        <row r="266">
          <cell r="B266">
            <v>265</v>
          </cell>
          <cell r="C266" t="str">
            <v>202311024000100291E</v>
          </cell>
          <cell r="D266" t="str">
            <v>SABM-001-2023</v>
          </cell>
          <cell r="E266" t="str">
            <v>CC-265-2023</v>
          </cell>
          <cell r="F266" t="str">
            <v>AGROBOLSA S.A. COMISIONISTA DE BOLSA</v>
          </cell>
          <cell r="G266" t="str">
            <v>NIT</v>
          </cell>
          <cell r="H266">
            <v>830103828</v>
          </cell>
          <cell r="I266">
            <v>5</v>
          </cell>
          <cell r="J266" t="str">
            <v>No aplica</v>
          </cell>
          <cell r="K266" t="str">
            <v>LORENA REYES ROJAS</v>
          </cell>
          <cell r="L266" t="str">
            <v>CC</v>
          </cell>
          <cell r="M266">
            <v>1020739667</v>
          </cell>
          <cell r="N266" t="str">
            <v>CL 12B 2-96</v>
          </cell>
          <cell r="O266" t="str">
            <v>Bogotá</v>
          </cell>
          <cell r="P266" t="str">
            <v>comunicaciones@agrobolsa.com.co</v>
          </cell>
          <cell r="S266" t="str">
            <v>Atípicos</v>
          </cell>
          <cell r="T266" t="str">
            <v xml:space="preserve">Suministro de Servicio de Vigilancia </v>
          </cell>
          <cell r="U266" t="str">
            <v>Selección abreviada</v>
          </cell>
          <cell r="V266" t="str">
            <v>Adquisión o Suministro de Bienes y Servicios de Carácterísticas Técnicas Uniformes y de Común Utilización (Procedimiento: Siubasta Inversa, Acuerdo Marco de Precios, Bolsa de Productos) (2)</v>
          </cell>
          <cell r="W266" t="str">
            <v>INVERSION - FUNCIONAMIENTO - INVERSION - INVERSION</v>
          </cell>
        </row>
        <row r="267">
          <cell r="B267">
            <v>266</v>
          </cell>
          <cell r="C267" t="str">
            <v xml:space="preserve">202311024000100283E </v>
          </cell>
          <cell r="D267" t="str">
            <v>IDPC-CD-266-2023</v>
          </cell>
          <cell r="E267" t="str">
            <v>CPS-266-2023</v>
          </cell>
          <cell r="F267" t="str">
            <v>JULIAN ANDRES ALFONSO SANCHEZ</v>
          </cell>
          <cell r="G267" t="str">
            <v>CC</v>
          </cell>
          <cell r="H267">
            <v>1233888537</v>
          </cell>
          <cell r="I267">
            <v>0</v>
          </cell>
          <cell r="N267" t="str">
            <v>CRA 123 # 131-66 INT 1 BLOQUE 59 APTO 104</v>
          </cell>
          <cell r="O267" t="str">
            <v>Bogotá</v>
          </cell>
          <cell r="P267" t="str">
            <v>julian.alfonso@idpc.gov.co</v>
          </cell>
          <cell r="S267" t="str">
            <v xml:space="preserve"> Contrato de Prestación de Servicios</v>
          </cell>
          <cell r="T267" t="str">
            <v>Servicios Apoyo a la Gestion</v>
          </cell>
          <cell r="U267" t="str">
            <v>Contratación directa</v>
          </cell>
          <cell r="V267" t="str">
            <v>Prestación de Servicios Profesionales y Apoyo</v>
          </cell>
          <cell r="W267" t="str">
            <v>INVERSION</v>
          </cell>
        </row>
        <row r="268">
          <cell r="B268">
            <v>267</v>
          </cell>
          <cell r="C268" t="str">
            <v xml:space="preserve">202311024000100275E </v>
          </cell>
          <cell r="D268" t="str">
            <v>IDPC-CD-267-2023</v>
          </cell>
          <cell r="E268" t="str">
            <v>CPS-267-2023</v>
          </cell>
          <cell r="F268" t="str">
            <v>Katherin Andrea Camacho Higuera</v>
          </cell>
          <cell r="G268" t="str">
            <v>CC</v>
          </cell>
          <cell r="H268">
            <v>1022949143</v>
          </cell>
          <cell r="I268">
            <v>1</v>
          </cell>
          <cell r="J268">
            <v>32559</v>
          </cell>
          <cell r="N268" t="str">
            <v xml:space="preserve">Carrera 2 A No. 90d-22 sur </v>
          </cell>
          <cell r="O268" t="str">
            <v>Bogotá</v>
          </cell>
          <cell r="P268" t="str">
            <v>katherine.camacho@idpc.gov.co</v>
          </cell>
          <cell r="S268" t="str">
            <v xml:space="preserve"> Contrato de Prestación de Servicios</v>
          </cell>
          <cell r="T268" t="str">
            <v xml:space="preserve">Servicios Profesionales </v>
          </cell>
          <cell r="U268" t="str">
            <v>Contratación directa</v>
          </cell>
          <cell r="V268" t="str">
            <v>Prestación de Servicios Profesionales y Apoyo</v>
          </cell>
          <cell r="W268" t="str">
            <v>INVERSION</v>
          </cell>
        </row>
        <row r="269">
          <cell r="B269">
            <v>268</v>
          </cell>
          <cell r="C269" t="str">
            <v>202311024000400001E</v>
          </cell>
          <cell r="D269" t="str">
            <v>CMA-001-2023</v>
          </cell>
          <cell r="E269" t="str">
            <v>PS-268-2023</v>
          </cell>
          <cell r="F269" t="str">
            <v>UNION TEMPORAL AON - DELIMA IDPC 2023</v>
          </cell>
          <cell r="G269" t="str">
            <v>NIT</v>
          </cell>
          <cell r="H269">
            <v>901703227</v>
          </cell>
          <cell r="I269">
            <v>0</v>
          </cell>
          <cell r="J269" t="str">
            <v>No aplica</v>
          </cell>
          <cell r="P269" t="str">
            <v>No Aplica</v>
          </cell>
          <cell r="S269" t="str">
            <v xml:space="preserve"> Contrato de Prestación de Servicios</v>
          </cell>
          <cell r="T269" t="str">
            <v xml:space="preserve">Otros Servicios </v>
          </cell>
          <cell r="U269" t="str">
            <v>Concurso de méritos</v>
          </cell>
          <cell r="V269" t="str">
            <v>Abierto</v>
          </cell>
          <cell r="W269" t="str">
            <v>FUNCIONAMIENTO</v>
          </cell>
        </row>
        <row r="270">
          <cell r="B270">
            <v>269</v>
          </cell>
          <cell r="C270" t="str">
            <v>202311024000100289E</v>
          </cell>
          <cell r="D270" t="str">
            <v>IDPC-CD-269-2023</v>
          </cell>
          <cell r="E270" t="str">
            <v>CPS-269-2023</v>
          </cell>
          <cell r="F270" t="str">
            <v>YULY LILI BUSTOS ALMANZA</v>
          </cell>
          <cell r="G270" t="str">
            <v>CC</v>
          </cell>
          <cell r="H270">
            <v>53090098</v>
          </cell>
          <cell r="I270">
            <v>9</v>
          </cell>
          <cell r="J270">
            <v>30943</v>
          </cell>
          <cell r="N270" t="str">
            <v>CRA 81F 74 SUR 26</v>
          </cell>
          <cell r="O270" t="str">
            <v>Bogotá</v>
          </cell>
          <cell r="P270" t="str">
            <v>yuly.bustos@idpc.gov.co</v>
          </cell>
          <cell r="S270" t="str">
            <v xml:space="preserve"> Contrato de Prestación de Servicios</v>
          </cell>
          <cell r="T270" t="str">
            <v>Servicios Apoyo a la Gestion</v>
          </cell>
          <cell r="U270" t="str">
            <v>Contratación directa</v>
          </cell>
          <cell r="V270" t="str">
            <v>Prestación de Servicios Profesionales y Apoyo</v>
          </cell>
          <cell r="W270" t="str">
            <v>INVERSION</v>
          </cell>
        </row>
        <row r="271">
          <cell r="B271">
            <v>270</v>
          </cell>
          <cell r="C271" t="str">
            <v>202311024000100350E</v>
          </cell>
          <cell r="D271" t="str">
            <v>IDPC-CD-270-2023</v>
          </cell>
          <cell r="E271" t="str">
            <v>CPS-270-2023</v>
          </cell>
          <cell r="F271" t="str">
            <v>HELBER AURELIO LEGUIZAMON SILVA</v>
          </cell>
          <cell r="G271" t="str">
            <v>CC</v>
          </cell>
          <cell r="H271">
            <v>79905599</v>
          </cell>
          <cell r="I271">
            <v>1</v>
          </cell>
          <cell r="J271">
            <v>28050</v>
          </cell>
          <cell r="N271" t="str">
            <v>CALLE 134 A 104 26</v>
          </cell>
          <cell r="O271" t="str">
            <v>Bogotá</v>
          </cell>
          <cell r="P271" t="str">
            <v>helber.silva@idpc.gov.co</v>
          </cell>
          <cell r="S271" t="str">
            <v xml:space="preserve"> Contrato de Prestación de Servicios</v>
          </cell>
          <cell r="T271" t="str">
            <v xml:space="preserve">Servicios Profesionales </v>
          </cell>
          <cell r="U271" t="str">
            <v>Contratación directa</v>
          </cell>
          <cell r="V271" t="str">
            <v>Prestación de Servicios Profesionales y Apoyo</v>
          </cell>
          <cell r="W271" t="str">
            <v>INVERSION</v>
          </cell>
        </row>
        <row r="272">
          <cell r="B272">
            <v>271</v>
          </cell>
          <cell r="C272" t="str">
            <v xml:space="preserve">202311024000700022E </v>
          </cell>
          <cell r="D272" t="str">
            <v>IDPC-MC-001-2023</v>
          </cell>
          <cell r="E272" t="str">
            <v>PS-271-2023</v>
          </cell>
          <cell r="F272" t="str">
            <v>SOLUCIONES EN INGENIERIA Y SOFTWARE S.A.S.</v>
          </cell>
          <cell r="G272" t="str">
            <v>NIT</v>
          </cell>
          <cell r="H272">
            <v>900332071</v>
          </cell>
          <cell r="I272">
            <v>2</v>
          </cell>
          <cell r="J272" t="str">
            <v>No aplica</v>
          </cell>
          <cell r="K272" t="str">
            <v>JORGE HERNAN SALAZAR BAENA</v>
          </cell>
          <cell r="L272" t="str">
            <v>CC</v>
          </cell>
          <cell r="M272">
            <v>7699892</v>
          </cell>
          <cell r="N272" t="str">
            <v>Calle 11 No. 5 - 78 OFICINA 201</v>
          </cell>
          <cell r="O272" t="str">
            <v>Bogotá</v>
          </cell>
          <cell r="P272" t="str">
            <v>juridica@integrasoftsas.com</v>
          </cell>
          <cell r="Q272" t="str">
            <v>No Aplica</v>
          </cell>
          <cell r="R272" t="str">
            <v>No Aplica</v>
          </cell>
          <cell r="S272" t="str">
            <v>Contrato de Prestación de Servicios</v>
          </cell>
          <cell r="T272" t="str">
            <v xml:space="preserve">Otros Servicios </v>
          </cell>
          <cell r="U272" t="str">
            <v>Mínima cuantía</v>
          </cell>
          <cell r="V272" t="str">
            <v>Porcentaje Mínima Cuantía</v>
          </cell>
          <cell r="W272" t="str">
            <v>INVERSION</v>
          </cell>
        </row>
        <row r="273">
          <cell r="B273">
            <v>272</v>
          </cell>
          <cell r="C273" t="str">
            <v>202311024000100351E</v>
          </cell>
          <cell r="D273" t="str">
            <v>IDPC-CD-272-2023</v>
          </cell>
          <cell r="E273" t="str">
            <v>CPS-272-2023</v>
          </cell>
          <cell r="F273" t="str">
            <v>WALTER MAURICIO MARTINEZ ROSAS</v>
          </cell>
          <cell r="G273" t="str">
            <v>CC</v>
          </cell>
          <cell r="H273">
            <v>79655127</v>
          </cell>
          <cell r="I273">
            <v>5</v>
          </cell>
          <cell r="K273" t="str">
            <v>No Aplica</v>
          </cell>
          <cell r="L273" t="str">
            <v>No Aplica</v>
          </cell>
          <cell r="M273" t="str">
            <v>No Aplica</v>
          </cell>
          <cell r="N273" t="str">
            <v>Calle 12B #1-41</v>
          </cell>
          <cell r="O273" t="str">
            <v>Bogotá</v>
          </cell>
          <cell r="P273" t="str">
            <v>walter.martinez@idpc.gov.co</v>
          </cell>
          <cell r="S273" t="str">
            <v xml:space="preserve"> Contrato de Prestación de Servicios</v>
          </cell>
          <cell r="T273" t="str">
            <v xml:space="preserve">Servicios Profesionales </v>
          </cell>
          <cell r="U273" t="str">
            <v>Contratación directa</v>
          </cell>
          <cell r="V273" t="str">
            <v>Prestación de Servicios Profesionales y Apoyo</v>
          </cell>
          <cell r="W273" t="str">
            <v>INVERSION</v>
          </cell>
        </row>
        <row r="274">
          <cell r="B274">
            <v>273</v>
          </cell>
          <cell r="C274" t="str">
            <v>202311024000100296E</v>
          </cell>
          <cell r="D274" t="str">
            <v>IDPC-CD-273-2023</v>
          </cell>
          <cell r="E274" t="str">
            <v>CPS-273-2023</v>
          </cell>
          <cell r="F274" t="str">
            <v>ANDREA CAMARGO GUARIN</v>
          </cell>
          <cell r="G274" t="str">
            <v>CC</v>
          </cell>
          <cell r="H274">
            <v>52807944</v>
          </cell>
          <cell r="I274">
            <v>1</v>
          </cell>
          <cell r="K274" t="str">
            <v>No Aplica</v>
          </cell>
          <cell r="L274" t="str">
            <v>No Aplica</v>
          </cell>
          <cell r="M274" t="str">
            <v>No Aplica</v>
          </cell>
          <cell r="N274" t="str">
            <v>Cra 116 b No. 74 A 40</v>
          </cell>
          <cell r="O274" t="str">
            <v>Bogotá</v>
          </cell>
          <cell r="P274" t="str">
            <v>acamargo326@gmail.com</v>
          </cell>
          <cell r="S274" t="str">
            <v xml:space="preserve"> Contrato de Prestación de Servicios</v>
          </cell>
          <cell r="T274" t="str">
            <v>Servicios Apoyo a la Gestion</v>
          </cell>
          <cell r="U274" t="str">
            <v>Contratación directa</v>
          </cell>
          <cell r="V274" t="str">
            <v>Prestación de Servicios Profesionales y Apoyo</v>
          </cell>
          <cell r="W274" t="str">
            <v>INVERSION</v>
          </cell>
        </row>
        <row r="275">
          <cell r="B275">
            <v>274</v>
          </cell>
          <cell r="C275" t="str">
            <v>202311024000100295E</v>
          </cell>
          <cell r="D275" t="str">
            <v>IDPC-CD-274-2023</v>
          </cell>
          <cell r="E275" t="str">
            <v>CPS-274-2023</v>
          </cell>
          <cell r="F275" t="str">
            <v>LIZ JULIANA QUIROGA PEREZ</v>
          </cell>
          <cell r="G275" t="str">
            <v>CC</v>
          </cell>
          <cell r="H275">
            <v>1018492352</v>
          </cell>
          <cell r="I275">
            <v>4</v>
          </cell>
          <cell r="K275" t="str">
            <v>No Aplica</v>
          </cell>
          <cell r="L275" t="str">
            <v>No Aplica</v>
          </cell>
          <cell r="M275" t="str">
            <v>No Aplica</v>
          </cell>
          <cell r="N275" t="str">
            <v>cra 23 # 54 - 23</v>
          </cell>
          <cell r="O275" t="str">
            <v>Bogotá</v>
          </cell>
          <cell r="P275" t="str">
            <v>liiz-juliiana@hotmail.com</v>
          </cell>
          <cell r="S275" t="str">
            <v xml:space="preserve"> Contrato de Prestación de Servicios</v>
          </cell>
          <cell r="T275" t="str">
            <v>Servicios Apoyo a la Gestion</v>
          </cell>
          <cell r="U275" t="str">
            <v>Contratación directa</v>
          </cell>
          <cell r="V275" t="str">
            <v>Prestación de Servicios Profesionales y Apoyo</v>
          </cell>
          <cell r="W275" t="str">
            <v>INVERSION</v>
          </cell>
        </row>
        <row r="276">
          <cell r="B276">
            <v>275</v>
          </cell>
          <cell r="C276" t="str">
            <v>202311024000100294E</v>
          </cell>
          <cell r="D276" t="str">
            <v>IDPC-CD-275-2023</v>
          </cell>
          <cell r="E276" t="str">
            <v>CPS-275-2023</v>
          </cell>
          <cell r="F276" t="str">
            <v>DANIELA ANDREA MEDINA OSPINA</v>
          </cell>
          <cell r="G276" t="str">
            <v>CC</v>
          </cell>
          <cell r="H276">
            <v>1019068602</v>
          </cell>
          <cell r="I276">
            <v>7</v>
          </cell>
          <cell r="K276" t="str">
            <v>No Aplica</v>
          </cell>
          <cell r="L276" t="str">
            <v>No Aplica</v>
          </cell>
          <cell r="M276" t="str">
            <v>No Aplica</v>
          </cell>
          <cell r="N276" t="str">
            <v>Kr. 105a # 130c 03</v>
          </cell>
          <cell r="O276" t="str">
            <v>Bogotá</v>
          </cell>
          <cell r="P276" t="str">
            <v>damedina753@gmail.com</v>
          </cell>
          <cell r="S276" t="str">
            <v xml:space="preserve"> Contrato de Prestación de Servicios</v>
          </cell>
          <cell r="T276" t="str">
            <v>Servicios Apoyo a la Gestion</v>
          </cell>
          <cell r="U276" t="str">
            <v>Contratación directa</v>
          </cell>
          <cell r="V276" t="str">
            <v>Prestación de Servicios Profesionales y Apoyo</v>
          </cell>
          <cell r="W276" t="str">
            <v>INVERSION</v>
          </cell>
        </row>
        <row r="277">
          <cell r="B277">
            <v>276</v>
          </cell>
          <cell r="C277" t="str">
            <v>202311024000100293E</v>
          </cell>
          <cell r="D277" t="str">
            <v>IDPC-CD-276-2023</v>
          </cell>
          <cell r="E277" t="str">
            <v>CPS-276-2023</v>
          </cell>
          <cell r="F277" t="str">
            <v>ANGELICA MARIA SANCHEZ RENDON</v>
          </cell>
          <cell r="G277" t="str">
            <v>CC</v>
          </cell>
          <cell r="H277">
            <v>1032442897</v>
          </cell>
          <cell r="I277">
            <v>3</v>
          </cell>
          <cell r="K277" t="str">
            <v>No Aplica</v>
          </cell>
          <cell r="L277" t="str">
            <v>No Aplica</v>
          </cell>
          <cell r="M277" t="str">
            <v>No Aplica</v>
          </cell>
          <cell r="N277" t="str">
            <v>Calle 25 35-39 Bloque B2 apartamento 504</v>
          </cell>
          <cell r="O277" t="str">
            <v>Bogotá</v>
          </cell>
          <cell r="P277" t="str">
            <v>camariarendon@gmail.com</v>
          </cell>
          <cell r="S277" t="str">
            <v xml:space="preserve"> Contrato de Prestación de Servicios</v>
          </cell>
          <cell r="T277" t="str">
            <v>Servicios Apoyo a la Gestion</v>
          </cell>
          <cell r="U277" t="str">
            <v>Contratación directa</v>
          </cell>
          <cell r="V277" t="str">
            <v>Prestación de Servicios Profesionales y Apoyo</v>
          </cell>
          <cell r="W277" t="str">
            <v>INVERSION</v>
          </cell>
        </row>
        <row r="278">
          <cell r="B278">
            <v>277</v>
          </cell>
          <cell r="C278" t="str">
            <v>202311024000100299E</v>
          </cell>
          <cell r="D278" t="str">
            <v>IDPC-CD-277-2023</v>
          </cell>
          <cell r="E278" t="str">
            <v>CPS-277-2023</v>
          </cell>
          <cell r="F278" t="str">
            <v>HEIDY VIVIANA COY TORRES</v>
          </cell>
          <cell r="G278" t="str">
            <v>CC</v>
          </cell>
          <cell r="H278">
            <v>1014206284</v>
          </cell>
          <cell r="I278">
            <v>2</v>
          </cell>
          <cell r="K278" t="str">
            <v>No Aplica</v>
          </cell>
          <cell r="L278" t="str">
            <v>No Aplica</v>
          </cell>
          <cell r="M278" t="str">
            <v>No Aplica</v>
          </cell>
          <cell r="N278" t="str">
            <v>calle 79b # 69r-28</v>
          </cell>
          <cell r="O278" t="str">
            <v>Bogotá</v>
          </cell>
          <cell r="P278" t="str">
            <v>atncliente@idrd.gov.co</v>
          </cell>
          <cell r="S278" t="str">
            <v xml:space="preserve"> Contrato de Prestación de Servicios</v>
          </cell>
          <cell r="T278" t="str">
            <v>Servicios Apoyo a la Gestion</v>
          </cell>
          <cell r="U278" t="str">
            <v>Contratación directa</v>
          </cell>
          <cell r="V278" t="str">
            <v>Prestación de Servicios Profesionales y Apoyo</v>
          </cell>
          <cell r="W278" t="str">
            <v>INVERSION</v>
          </cell>
        </row>
        <row r="279">
          <cell r="B279">
            <v>278</v>
          </cell>
          <cell r="C279" t="str">
            <v>202311024000100298E</v>
          </cell>
          <cell r="D279" t="str">
            <v>IDPC-CD-278-2023</v>
          </cell>
          <cell r="E279" t="str">
            <v>CPS-278-2023</v>
          </cell>
          <cell r="F279" t="str">
            <v>AURA MERCEDES RODRIGUEZ VALENTIN</v>
          </cell>
          <cell r="G279" t="str">
            <v>CC</v>
          </cell>
          <cell r="H279">
            <v>53141253</v>
          </cell>
          <cell r="I279">
            <v>4</v>
          </cell>
          <cell r="K279" t="str">
            <v>No Aplica</v>
          </cell>
          <cell r="L279" t="str">
            <v>No Aplica</v>
          </cell>
          <cell r="M279" t="str">
            <v>No Aplica</v>
          </cell>
          <cell r="N279" t="str">
            <v>CALLE 161 # 20-51</v>
          </cell>
          <cell r="O279" t="str">
            <v>Bogotá</v>
          </cell>
          <cell r="P279" t="str">
            <v>aurarodriguez@outlook.com</v>
          </cell>
          <cell r="S279" t="str">
            <v xml:space="preserve"> Contrato de Prestación de Servicios</v>
          </cell>
          <cell r="T279" t="str">
            <v>Servicios Apoyo a la Gestion</v>
          </cell>
          <cell r="U279" t="str">
            <v>Contratación directa</v>
          </cell>
          <cell r="V279" t="str">
            <v>Prestación de Servicios Profesionales y Apoyo</v>
          </cell>
          <cell r="W279" t="str">
            <v>INVERSION</v>
          </cell>
        </row>
        <row r="280">
          <cell r="B280">
            <v>279</v>
          </cell>
          <cell r="C280" t="str">
            <v>202311024000100292E</v>
          </cell>
          <cell r="D280" t="str">
            <v>IDPC-CD-279-2023</v>
          </cell>
          <cell r="E280" t="str">
            <v>CPS-279-2023</v>
          </cell>
          <cell r="F280" t="str">
            <v>ALEXANDRA ESCOBAR AILLON</v>
          </cell>
          <cell r="G280" t="str">
            <v>CC</v>
          </cell>
          <cell r="H280">
            <v>52018535</v>
          </cell>
          <cell r="I280">
            <v>7</v>
          </cell>
          <cell r="J280">
            <v>25781</v>
          </cell>
          <cell r="K280" t="str">
            <v>No Aplica</v>
          </cell>
          <cell r="L280" t="str">
            <v>No Aplica</v>
          </cell>
          <cell r="M280" t="str">
            <v>No Aplica</v>
          </cell>
          <cell r="N280" t="str">
            <v>Cra. 4a #26C-13</v>
          </cell>
          <cell r="O280" t="str">
            <v>Bogotá</v>
          </cell>
          <cell r="P280" t="str">
            <v>alexandra.escobar@idpc.gov.co</v>
          </cell>
          <cell r="S280" t="str">
            <v xml:space="preserve"> Contrato de Prestación de Servicios</v>
          </cell>
          <cell r="T280" t="str">
            <v xml:space="preserve">Servicios Profesionales </v>
          </cell>
          <cell r="U280" t="str">
            <v>Contratación directa</v>
          </cell>
          <cell r="V280" t="str">
            <v>Prestación de Servicios Profesionales y Apoyo</v>
          </cell>
          <cell r="W280" t="str">
            <v>INVERSION</v>
          </cell>
        </row>
        <row r="281">
          <cell r="B281">
            <v>280</v>
          </cell>
          <cell r="C281" t="str">
            <v>202311024000100286E</v>
          </cell>
          <cell r="D281" t="str">
            <v>IDPC-CD-280-2023</v>
          </cell>
          <cell r="E281" t="str">
            <v>CPS-280-2023</v>
          </cell>
          <cell r="F281" t="str">
            <v>RAFAEL EDUARDO GIRALDO GALVIS</v>
          </cell>
          <cell r="G281" t="str">
            <v>CC</v>
          </cell>
          <cell r="H281">
            <v>4172469</v>
          </cell>
          <cell r="I281">
            <v>2</v>
          </cell>
          <cell r="J281">
            <v>20842</v>
          </cell>
          <cell r="K281" t="str">
            <v>No Aplica</v>
          </cell>
          <cell r="L281" t="str">
            <v>No Aplica</v>
          </cell>
          <cell r="M281" t="str">
            <v>No Aplica</v>
          </cell>
          <cell r="N281" t="str">
            <v>Calle 33B #4-89</v>
          </cell>
          <cell r="O281" t="str">
            <v>Bogotá</v>
          </cell>
          <cell r="P281" t="str">
            <v>teacande66@hotmail.com</v>
          </cell>
          <cell r="S281" t="str">
            <v xml:space="preserve"> Contrato de Prestación de Servicios</v>
          </cell>
          <cell r="T281" t="str">
            <v>Servicios Apoyo a la Gestion</v>
          </cell>
          <cell r="U281" t="str">
            <v>Contratación directa</v>
          </cell>
          <cell r="V281" t="str">
            <v>Prestación de Servicios Profesionales y Apoyo</v>
          </cell>
          <cell r="W281" t="str">
            <v>INVERSION</v>
          </cell>
        </row>
        <row r="282">
          <cell r="B282">
            <v>281</v>
          </cell>
          <cell r="C282" t="str">
            <v>202311024000100311E</v>
          </cell>
          <cell r="D282" t="str">
            <v>IDPC-CD-281-2023</v>
          </cell>
          <cell r="E282" t="str">
            <v>CPS-281-2023</v>
          </cell>
          <cell r="F282" t="str">
            <v>SILVIA MONROY ALVAREZ</v>
          </cell>
          <cell r="G282" t="str">
            <v>CC</v>
          </cell>
          <cell r="H282">
            <v>46674394</v>
          </cell>
          <cell r="I282">
            <v>6</v>
          </cell>
          <cell r="K282" t="str">
            <v>No Aplica</v>
          </cell>
          <cell r="L282" t="str">
            <v>No Aplica</v>
          </cell>
          <cell r="M282" t="str">
            <v>No Aplica</v>
          </cell>
          <cell r="N282" t="str">
            <v>CARRERA 13 No. 38-38 apt 901</v>
          </cell>
          <cell r="O282" t="str">
            <v>Bogotá</v>
          </cell>
          <cell r="P282" t="str">
            <v>silviamonroy@gmail.com</v>
          </cell>
          <cell r="S282" t="str">
            <v xml:space="preserve"> Contrato de Prestación de Servicios</v>
          </cell>
          <cell r="T282" t="str">
            <v>Servicios Apoyo a la Gestion</v>
          </cell>
          <cell r="U282" t="str">
            <v>Contratación directa</v>
          </cell>
          <cell r="V282" t="str">
            <v>Prestación de Servicios Profesionales y Apoyo</v>
          </cell>
          <cell r="W282" t="str">
            <v>INVERSION</v>
          </cell>
        </row>
        <row r="283">
          <cell r="B283">
            <v>282</v>
          </cell>
          <cell r="C283" t="str">
            <v>202311024000100291E</v>
          </cell>
          <cell r="D283" t="str">
            <v>SABM-001-2023</v>
          </cell>
          <cell r="E283" t="str">
            <v>CPS-282-2023</v>
          </cell>
          <cell r="F283" t="str">
            <v>AGROBOLSA S.A. COMISIONISTA DE BOLSA (UNION TEMPORAL ALLSTAR RISK)</v>
          </cell>
          <cell r="G283" t="str">
            <v>NIT</v>
          </cell>
          <cell r="H283">
            <v>830103828</v>
          </cell>
          <cell r="I283">
            <v>5</v>
          </cell>
          <cell r="J283" t="str">
            <v>No aplica</v>
          </cell>
          <cell r="K283" t="str">
            <v>LORENA REYES ROJAS</v>
          </cell>
          <cell r="L283" t="str">
            <v>CC</v>
          </cell>
          <cell r="M283">
            <v>1020739667</v>
          </cell>
          <cell r="N283" t="str">
            <v>CL 12B 2-96</v>
          </cell>
          <cell r="O283" t="str">
            <v>Bogotá</v>
          </cell>
          <cell r="P283" t="str">
            <v>comunicaciones@agrobolsa.com.co</v>
          </cell>
          <cell r="S283" t="str">
            <v>Contrato de Prestación de Servicios</v>
          </cell>
          <cell r="T283" t="str">
            <v xml:space="preserve">Otros Servicios </v>
          </cell>
          <cell r="U283" t="str">
            <v>Selección abreviada</v>
          </cell>
          <cell r="V283" t="str">
            <v>Adquisión o Suministro de Bienes y Servicios de Carácterísticas Técnicas Uniformes y de Común Utilización (Procedimiento: Siubasta Inversa, Acuerdo Marco de Precios, Bolsa de Productos) (2)</v>
          </cell>
          <cell r="W283" t="str">
            <v xml:space="preserve">INVERSION - FUNCIONAMIENTO - INVERSION - INVERSION </v>
          </cell>
        </row>
        <row r="284">
          <cell r="B284">
            <v>283</v>
          </cell>
          <cell r="C284" t="str">
            <v>202311024000800005E</v>
          </cell>
          <cell r="D284" t="str">
            <v>IDPC-CI-283-2023</v>
          </cell>
          <cell r="E284" t="str">
            <v>CI-283-2023</v>
          </cell>
          <cell r="F284" t="str">
            <v>CABILDO INDIGENA MUISCA DE BOSA</v>
          </cell>
          <cell r="G284" t="str">
            <v>NIT</v>
          </cell>
          <cell r="H284">
            <v>830136900</v>
          </cell>
          <cell r="I284">
            <v>1</v>
          </cell>
          <cell r="J284" t="str">
            <v>No aplica</v>
          </cell>
          <cell r="K284" t="str">
            <v>Cristian Camilo chiguasuque González</v>
          </cell>
          <cell r="L284" t="str">
            <v>CC</v>
          </cell>
          <cell r="M284">
            <v>1010182063</v>
          </cell>
          <cell r="N284" t="str">
            <v>Calle 88 sur # 88 c 90</v>
          </cell>
          <cell r="O284" t="str">
            <v>Bogotá</v>
          </cell>
          <cell r="P284" t="str">
            <v>cabildo.muiscabosa@hotmail.com</v>
          </cell>
          <cell r="S284" t="str">
            <v>Convenio</v>
          </cell>
          <cell r="T284" t="str">
            <v xml:space="preserve">Convenio Interadministrativo </v>
          </cell>
          <cell r="U284" t="str">
            <v>Contratación directa</v>
          </cell>
          <cell r="V284" t="str">
            <v>Contratos Interadministrativos</v>
          </cell>
          <cell r="W284" t="str">
            <v>No aplica</v>
          </cell>
        </row>
        <row r="285">
          <cell r="B285">
            <v>284</v>
          </cell>
          <cell r="C285" t="str">
            <v>202311024000100288E</v>
          </cell>
          <cell r="D285" t="str">
            <v>IDPC-CD-284-2023</v>
          </cell>
          <cell r="E285" t="str">
            <v>PS-284-2023</v>
          </cell>
          <cell r="F285" t="str">
            <v xml:space="preserve"> MICRONANONICS TECHNOLOGIES SAS</v>
          </cell>
          <cell r="G285" t="str">
            <v>NIT</v>
          </cell>
          <cell r="H285">
            <v>900427477</v>
          </cell>
          <cell r="I285">
            <v>8</v>
          </cell>
          <cell r="J285" t="str">
            <v>No aplica</v>
          </cell>
          <cell r="N285" t="str">
            <v>CR 7 B BIS 124 24</v>
          </cell>
          <cell r="O285" t="str">
            <v>Bogotá</v>
          </cell>
          <cell r="P285" t="str">
            <v>administracion@mntechnologies.com.co</v>
          </cell>
          <cell r="S285" t="str">
            <v xml:space="preserve"> Contrato de Prestación de Servicios</v>
          </cell>
          <cell r="T285" t="str">
            <v xml:space="preserve">Otros Servicios </v>
          </cell>
          <cell r="U285" t="str">
            <v>Contratación directa</v>
          </cell>
          <cell r="V285" t="str">
            <v>Otras Formas de Contratación Directa</v>
          </cell>
          <cell r="W285" t="str">
            <v>INVERSION</v>
          </cell>
        </row>
        <row r="286">
          <cell r="B286">
            <v>285</v>
          </cell>
          <cell r="C286" t="str">
            <v>202311024000100310E</v>
          </cell>
          <cell r="D286" t="str">
            <v>IDPC-CD-285-2023</v>
          </cell>
          <cell r="E286" t="str">
            <v>CPS-285-2023</v>
          </cell>
          <cell r="F286" t="str">
            <v>JOSE ANDRES BUSTOS HERRERA</v>
          </cell>
          <cell r="G286" t="str">
            <v>CC</v>
          </cell>
          <cell r="H286">
            <v>88268352</v>
          </cell>
          <cell r="I286">
            <v>9</v>
          </cell>
          <cell r="J286">
            <v>30351</v>
          </cell>
          <cell r="K286" t="str">
            <v>No Aplica</v>
          </cell>
          <cell r="L286" t="str">
            <v>No Aplica</v>
          </cell>
          <cell r="M286" t="str">
            <v>No Aplica</v>
          </cell>
          <cell r="N286" t="str">
            <v>CARRERA 87B # 19 a 40 TORRE 5 APARTAMENTO 1103 CONJUNTO MILANO</v>
          </cell>
          <cell r="O286" t="str">
            <v>Bogotá</v>
          </cell>
          <cell r="P286" t="str">
            <v>jose.bustos@idpc.gov.co</v>
          </cell>
          <cell r="S286" t="str">
            <v xml:space="preserve"> Contrato de Prestación de Servicios</v>
          </cell>
          <cell r="T286" t="str">
            <v xml:space="preserve">Servicios Profesionales </v>
          </cell>
          <cell r="U286" t="str">
            <v>Contratación directa</v>
          </cell>
          <cell r="V286" t="str">
            <v>Prestación de Servicios Profesionales y Apoyo</v>
          </cell>
          <cell r="W286" t="str">
            <v>INVERSION</v>
          </cell>
        </row>
        <row r="287">
          <cell r="B287">
            <v>286</v>
          </cell>
          <cell r="C287" t="str">
            <v>202311024000100297E</v>
          </cell>
          <cell r="D287" t="str">
            <v>IDPC-CD-286-2023</v>
          </cell>
          <cell r="E287" t="str">
            <v>CPS-286-2023</v>
          </cell>
          <cell r="F287" t="str">
            <v>JHON EDISON SALCEDO RAMIREZ</v>
          </cell>
          <cell r="G287" t="str">
            <v>CC</v>
          </cell>
          <cell r="H287">
            <v>1022433121</v>
          </cell>
          <cell r="I287">
            <v>2</v>
          </cell>
          <cell r="N287" t="str">
            <v>CL 12B 2-96</v>
          </cell>
          <cell r="O287" t="str">
            <v>Bogotá</v>
          </cell>
          <cell r="P287" t="str">
            <v>jhonsalcedo02@gmail.com</v>
          </cell>
          <cell r="S287" t="str">
            <v xml:space="preserve"> Contrato de Prestación de Servicios</v>
          </cell>
          <cell r="T287" t="str">
            <v>Servicios Apoyo a la Gestion</v>
          </cell>
          <cell r="U287" t="str">
            <v>Contratación directa</v>
          </cell>
          <cell r="V287" t="str">
            <v>Prestación de Servicios Profesionales y Apoyo</v>
          </cell>
          <cell r="W287" t="str">
            <v>INVERSION</v>
          </cell>
        </row>
        <row r="288">
          <cell r="B288">
            <v>287</v>
          </cell>
          <cell r="C288" t="str">
            <v>202311024000700026E</v>
          </cell>
          <cell r="D288" t="str">
            <v>IDPC-OC-287-2023</v>
          </cell>
          <cell r="E288" t="str">
            <v>OC-287-2023</v>
          </cell>
          <cell r="F288" t="str">
            <v>GRUPO EDS AUTOGAS SAS</v>
          </cell>
          <cell r="G288" t="str">
            <v>NIT</v>
          </cell>
          <cell r="H288">
            <v>900459737</v>
          </cell>
          <cell r="I288">
            <v>5</v>
          </cell>
          <cell r="J288" t="str">
            <v>No aplica</v>
          </cell>
          <cell r="N288" t="str">
            <v>CARRERA 22 # 87 - 69</v>
          </cell>
          <cell r="O288" t="str">
            <v>Bogotá</v>
          </cell>
          <cell r="P288" t="str">
            <v>servicioalcliente@autogas.com.co</v>
          </cell>
          <cell r="S288" t="str">
            <v>Suministro</v>
          </cell>
          <cell r="T288" t="str">
            <v xml:space="preserve">Otros Suministros </v>
          </cell>
          <cell r="U288" t="str">
            <v>Selección abreviada</v>
          </cell>
          <cell r="V288" t="str">
            <v>Orden de Compra</v>
          </cell>
          <cell r="W288" t="str">
            <v>FUNCIONAMIENTO</v>
          </cell>
        </row>
        <row r="289">
          <cell r="B289">
            <v>288</v>
          </cell>
          <cell r="C289" t="str">
            <v>202311024000100302E</v>
          </cell>
          <cell r="D289" t="str">
            <v>IDPC-CD-288-2023</v>
          </cell>
          <cell r="E289" t="str">
            <v>CPS-288-2023</v>
          </cell>
          <cell r="F289" t="str">
            <v>YULIETH ALEXANDRA RIAÑO ESPITIA</v>
          </cell>
          <cell r="G289" t="str">
            <v>CC</v>
          </cell>
          <cell r="H289">
            <v>1022390159</v>
          </cell>
          <cell r="I289">
            <v>5</v>
          </cell>
          <cell r="N289" t="str">
            <v>CALLE 1B No 51A 34</v>
          </cell>
          <cell r="O289" t="str">
            <v>Bogotá</v>
          </cell>
          <cell r="P289" t="str">
            <v>yulieth.espitia@gmail.com</v>
          </cell>
          <cell r="S289" t="str">
            <v xml:space="preserve"> Contrato de Prestación de Servicios</v>
          </cell>
          <cell r="T289" t="str">
            <v>Servicios Apoyo a la Gestion</v>
          </cell>
          <cell r="U289" t="str">
            <v>Contratación directa</v>
          </cell>
          <cell r="V289" t="str">
            <v>Prestación de Servicios Profesionales y Apoyo</v>
          </cell>
          <cell r="W289" t="str">
            <v>INVERSION</v>
          </cell>
        </row>
        <row r="290">
          <cell r="B290">
            <v>289</v>
          </cell>
          <cell r="C290" t="str">
            <v>202311024000100304E</v>
          </cell>
          <cell r="D290" t="str">
            <v>IDPC-CD-289-2023</v>
          </cell>
          <cell r="E290" t="str">
            <v>CPS-289-2023</v>
          </cell>
          <cell r="F290" t="str">
            <v>LILIANA MARIA BERNAL GOMEZ</v>
          </cell>
          <cell r="G290" t="str">
            <v>CC</v>
          </cell>
          <cell r="H290">
            <v>52235270</v>
          </cell>
          <cell r="I290">
            <v>0</v>
          </cell>
          <cell r="N290" t="str">
            <v>Carrera 19 f # 62 - 26 sur</v>
          </cell>
          <cell r="O290" t="str">
            <v>Bogotá</v>
          </cell>
          <cell r="P290" t="str">
            <v>bernalgomez78@gmail.com</v>
          </cell>
          <cell r="S290" t="str">
            <v xml:space="preserve"> Contrato de Prestación de Servicios</v>
          </cell>
          <cell r="T290" t="str">
            <v>Servicios Apoyo a la Gestion</v>
          </cell>
          <cell r="U290" t="str">
            <v>Contratación directa</v>
          </cell>
          <cell r="V290" t="str">
            <v>Prestación de Servicios Profesionales y Apoyo</v>
          </cell>
          <cell r="W290" t="str">
            <v>INVERSION</v>
          </cell>
        </row>
        <row r="291">
          <cell r="B291">
            <v>290</v>
          </cell>
          <cell r="C291" t="str">
            <v>202311024000100308E</v>
          </cell>
          <cell r="D291" t="str">
            <v>IDPC-CD-290-2023</v>
          </cell>
          <cell r="E291" t="str">
            <v>CPS-290-2023</v>
          </cell>
          <cell r="F291" t="str">
            <v>FREDY QUINTERO MOTATO</v>
          </cell>
          <cell r="G291" t="str">
            <v>CC</v>
          </cell>
          <cell r="H291">
            <v>79706029</v>
          </cell>
          <cell r="I291">
            <v>1</v>
          </cell>
          <cell r="N291" t="str">
            <v>calle 23 a · 11 -71 sur</v>
          </cell>
          <cell r="O291" t="str">
            <v>Bogotá</v>
          </cell>
          <cell r="P291" t="str">
            <v>fquinteromotato@gmail.com</v>
          </cell>
          <cell r="S291" t="str">
            <v xml:space="preserve"> Contrato de Prestación de Servicios</v>
          </cell>
          <cell r="T291" t="str">
            <v>Servicios Apoyo a la Gestion</v>
          </cell>
          <cell r="U291" t="str">
            <v>Contratación directa</v>
          </cell>
          <cell r="V291" t="str">
            <v>Prestación de Servicios Profesionales y Apoyo</v>
          </cell>
          <cell r="W291" t="str">
            <v>INVERSION</v>
          </cell>
        </row>
        <row r="292">
          <cell r="B292">
            <v>291</v>
          </cell>
          <cell r="C292" t="str">
            <v>202311024000100301E</v>
          </cell>
          <cell r="D292" t="str">
            <v>IDPC-CD-291-2023</v>
          </cell>
          <cell r="E292" t="str">
            <v>CPS-291-2023</v>
          </cell>
          <cell r="F292" t="str">
            <v>DAISY LORENA ROMERO FONTECHA</v>
          </cell>
          <cell r="G292" t="str">
            <v>CC</v>
          </cell>
          <cell r="H292">
            <v>1016035253</v>
          </cell>
          <cell r="I292">
            <v>7</v>
          </cell>
          <cell r="N292" t="str">
            <v>Calle 24 # 111 - 53</v>
          </cell>
          <cell r="O292" t="str">
            <v>Bogotá</v>
          </cell>
          <cell r="P292" t="str">
            <v>lore.romerof@gmail.com</v>
          </cell>
          <cell r="S292" t="str">
            <v xml:space="preserve"> Contrato de Prestación de Servicios</v>
          </cell>
          <cell r="T292" t="str">
            <v>Servicios Apoyo a la Gestion</v>
          </cell>
          <cell r="U292" t="str">
            <v>Contratación directa</v>
          </cell>
          <cell r="V292" t="str">
            <v>Prestación de Servicios Profesionales y Apoyo</v>
          </cell>
          <cell r="W292" t="str">
            <v>INVERSION</v>
          </cell>
        </row>
        <row r="293">
          <cell r="B293">
            <v>292</v>
          </cell>
          <cell r="C293" t="str">
            <v>202311024000100303E</v>
          </cell>
          <cell r="D293" t="str">
            <v>IDPC-CD-292-2023</v>
          </cell>
          <cell r="E293" t="str">
            <v>CPS-292-2023</v>
          </cell>
          <cell r="F293" t="str">
            <v>EDEL ZARAY RAMIREZ LEON</v>
          </cell>
          <cell r="G293" t="str">
            <v>CC</v>
          </cell>
          <cell r="H293">
            <v>60348070</v>
          </cell>
          <cell r="I293">
            <v>9</v>
          </cell>
          <cell r="N293" t="str">
            <v>CL 12B 2-96</v>
          </cell>
          <cell r="O293" t="str">
            <v>Bogotá</v>
          </cell>
          <cell r="P293" t="str">
            <v>ritoramirez01@gmail.com</v>
          </cell>
          <cell r="S293" t="str">
            <v xml:space="preserve"> Contrato de Prestación de Servicios</v>
          </cell>
          <cell r="T293" t="str">
            <v>Servicios Apoyo a la Gestion</v>
          </cell>
          <cell r="U293" t="str">
            <v>Contratación directa</v>
          </cell>
          <cell r="V293" t="str">
            <v>Prestación de Servicios Profesionales y Apoyo</v>
          </cell>
          <cell r="W293" t="str">
            <v>INVERSION</v>
          </cell>
        </row>
        <row r="294">
          <cell r="B294">
            <v>293</v>
          </cell>
          <cell r="C294" t="str">
            <v>202311024000100259E</v>
          </cell>
          <cell r="D294" t="str">
            <v>IDPC-CD-293-2023</v>
          </cell>
          <cell r="E294" t="str">
            <v>CPS-293-2023</v>
          </cell>
          <cell r="F294" t="str">
            <v>JOANA ALEXANDRA PEÑA BAUTISTA</v>
          </cell>
          <cell r="G294" t="str">
            <v>CC</v>
          </cell>
          <cell r="H294">
            <v>53116711</v>
          </cell>
          <cell r="I294">
            <v>0</v>
          </cell>
          <cell r="J294">
            <v>31169</v>
          </cell>
          <cell r="N294" t="str">
            <v>CALLE 89 4 b 15 int 6 apto 403</v>
          </cell>
          <cell r="O294" t="str">
            <v>Bogotá</v>
          </cell>
          <cell r="P294" t="str">
            <v>joana.bautista@idpc.gov.co</v>
          </cell>
          <cell r="S294" t="str">
            <v xml:space="preserve"> Contrato de Prestación de Servicios</v>
          </cell>
          <cell r="T294" t="str">
            <v xml:space="preserve">Servicios Profesionales </v>
          </cell>
          <cell r="U294" t="str">
            <v>Contratación directa</v>
          </cell>
          <cell r="V294" t="str">
            <v>Prestación de Servicios Profesionales y Apoyo</v>
          </cell>
          <cell r="W294" t="str">
            <v>INVERSION</v>
          </cell>
        </row>
        <row r="295">
          <cell r="B295">
            <v>294</v>
          </cell>
          <cell r="C295" t="str">
            <v>202311024000100307E</v>
          </cell>
          <cell r="D295" t="str">
            <v>IDPC-CD-294-2023</v>
          </cell>
          <cell r="E295" t="str">
            <v>CPS-294-2023</v>
          </cell>
          <cell r="F295" t="str">
            <v>CINDY YESENIA MORALES ESPITIA</v>
          </cell>
          <cell r="G295" t="str">
            <v>CC</v>
          </cell>
          <cell r="H295">
            <v>700062716</v>
          </cell>
          <cell r="I295">
            <v>1</v>
          </cell>
          <cell r="N295" t="str">
            <v>Calle 68 a sur nº 64 -34</v>
          </cell>
          <cell r="O295" t="str">
            <v>Bogotá</v>
          </cell>
          <cell r="P295" t="str">
            <v>cindyese@gmail.com</v>
          </cell>
          <cell r="S295" t="str">
            <v xml:space="preserve"> Contrato de Prestación de Servicios</v>
          </cell>
          <cell r="T295" t="str">
            <v>Servicios Apoyo a la Gestion</v>
          </cell>
          <cell r="U295" t="str">
            <v>Contratación directa</v>
          </cell>
          <cell r="V295" t="str">
            <v>Prestación de Servicios Profesionales y Apoyo</v>
          </cell>
          <cell r="W295" t="str">
            <v>INVERSION</v>
          </cell>
        </row>
        <row r="296">
          <cell r="B296">
            <v>295</v>
          </cell>
          <cell r="C296" t="str">
            <v>202311024000100312E</v>
          </cell>
          <cell r="D296" t="str">
            <v>IDPC-CD-295-2023</v>
          </cell>
          <cell r="E296" t="str">
            <v>CPS-295-2023</v>
          </cell>
          <cell r="F296" t="str">
            <v>PAULA ANDREA VALENCIA MARTINEZ</v>
          </cell>
          <cell r="G296" t="str">
            <v>CC</v>
          </cell>
          <cell r="H296">
            <v>30355275</v>
          </cell>
          <cell r="I296">
            <v>1</v>
          </cell>
          <cell r="N296" t="str">
            <v>calle 24 B No. 25 59</v>
          </cell>
          <cell r="O296" t="str">
            <v>Bogotá</v>
          </cell>
          <cell r="P296" t="str">
            <v>familiad4patas@gmail.com</v>
          </cell>
          <cell r="S296" t="str">
            <v xml:space="preserve"> Contrato de Prestación de Servicios</v>
          </cell>
          <cell r="T296" t="str">
            <v>Servicios Apoyo a la Gestion</v>
          </cell>
          <cell r="U296" t="str">
            <v>Contratación directa</v>
          </cell>
          <cell r="V296" t="str">
            <v>Prestación de Servicios Profesionales y Apoyo</v>
          </cell>
          <cell r="W296" t="str">
            <v>INVERSION</v>
          </cell>
        </row>
        <row r="297">
          <cell r="B297">
            <v>296</v>
          </cell>
          <cell r="C297" t="str">
            <v>202311024000100199E</v>
          </cell>
          <cell r="D297" t="str">
            <v>IDPC-CD-296-2023</v>
          </cell>
          <cell r="E297" t="str">
            <v>CPS-296-2023</v>
          </cell>
          <cell r="F297" t="str">
            <v>GABRIELA CORDOBA VIVAS</v>
          </cell>
          <cell r="G297" t="str">
            <v>CC</v>
          </cell>
          <cell r="H297">
            <v>1010168191</v>
          </cell>
          <cell r="I297">
            <v>8</v>
          </cell>
          <cell r="J297">
            <v>31728</v>
          </cell>
          <cell r="N297" t="str">
            <v>Carrera 3 # 21 - 46</v>
          </cell>
          <cell r="O297" t="str">
            <v>Bogotá</v>
          </cell>
          <cell r="P297" t="str">
            <v>gabriela.cordoba@idpc.gov.co</v>
          </cell>
          <cell r="S297" t="str">
            <v xml:space="preserve"> Contrato de Prestación de Servicios</v>
          </cell>
          <cell r="T297" t="str">
            <v xml:space="preserve">Servicios Profesionales </v>
          </cell>
          <cell r="U297" t="str">
            <v>Contratación directa</v>
          </cell>
          <cell r="V297" t="str">
            <v>Prestación de Servicios Profesionales y Apoyo</v>
          </cell>
          <cell r="W297" t="str">
            <v>INVERSION</v>
          </cell>
        </row>
        <row r="298">
          <cell r="B298">
            <v>297</v>
          </cell>
          <cell r="C298" t="str">
            <v>202311024000100315E</v>
          </cell>
          <cell r="D298" t="str">
            <v>IDPC-CD-297-2023</v>
          </cell>
          <cell r="E298" t="str">
            <v>CPS-297-2023</v>
          </cell>
          <cell r="F298" t="str">
            <v>JUAN DAVID LASERNA MONTOYA</v>
          </cell>
          <cell r="G298" t="str">
            <v>CC</v>
          </cell>
          <cell r="H298">
            <v>79956902</v>
          </cell>
          <cell r="I298">
            <v>9</v>
          </cell>
          <cell r="J298">
            <v>29525</v>
          </cell>
          <cell r="N298" t="str">
            <v>CALLE 43 No 27 A - 48 APTO 102</v>
          </cell>
          <cell r="O298" t="str">
            <v>Bogotá</v>
          </cell>
          <cell r="P298" t="str">
            <v xml:space="preserve"> juan.laserna@idpc.gov.co</v>
          </cell>
          <cell r="S298" t="str">
            <v xml:space="preserve"> Contrato de Prestación de Servicios</v>
          </cell>
          <cell r="T298" t="str">
            <v xml:space="preserve">Servicios Profesionales </v>
          </cell>
          <cell r="U298" t="str">
            <v>Contratación directa</v>
          </cell>
          <cell r="V298" t="str">
            <v>Prestación de Servicios Profesionales y Apoyo</v>
          </cell>
          <cell r="W298" t="str">
            <v>INVERSION</v>
          </cell>
        </row>
        <row r="299">
          <cell r="B299">
            <v>298</v>
          </cell>
          <cell r="C299" t="str">
            <v>202311024000100347E</v>
          </cell>
          <cell r="D299" t="str">
            <v>IDPC-CD-298-2023</v>
          </cell>
          <cell r="E299" t="str">
            <v>CPS-298-2023</v>
          </cell>
          <cell r="F299" t="str">
            <v>DIANA MARCELA GUALTEROS SANCHEZ</v>
          </cell>
          <cell r="G299" t="str">
            <v>CC</v>
          </cell>
          <cell r="H299">
            <v>52235878</v>
          </cell>
          <cell r="I299">
            <v>8</v>
          </cell>
          <cell r="J299">
            <v>28955</v>
          </cell>
          <cell r="N299" t="str">
            <v>CARRERA 69 d No. 3-80</v>
          </cell>
          <cell r="O299" t="str">
            <v>Bogotá</v>
          </cell>
          <cell r="P299" t="str">
            <v>diana.gualteros@idpc.gov.co</v>
          </cell>
          <cell r="S299" t="str">
            <v xml:space="preserve"> Contrato de Prestación de Servicios</v>
          </cell>
          <cell r="T299" t="str">
            <v xml:space="preserve">Servicios Profesionales </v>
          </cell>
          <cell r="U299" t="str">
            <v>Contratación directa</v>
          </cell>
          <cell r="V299" t="str">
            <v>Prestación de Servicios Profesionales y Apoyo</v>
          </cell>
          <cell r="W299" t="str">
            <v>INVERSION</v>
          </cell>
        </row>
        <row r="300">
          <cell r="B300">
            <v>299</v>
          </cell>
          <cell r="C300" t="str">
            <v>202311024000100151E</v>
          </cell>
          <cell r="D300" t="str">
            <v>IDPC-CD-299-2023</v>
          </cell>
          <cell r="E300" t="str">
            <v>CPS-299-2023</v>
          </cell>
          <cell r="F300" t="str">
            <v>LORENZA VARGAS ROA</v>
          </cell>
          <cell r="G300" t="str">
            <v>CC</v>
          </cell>
          <cell r="H300">
            <v>1015393238</v>
          </cell>
          <cell r="I300">
            <v>7</v>
          </cell>
          <cell r="J300">
            <v>31331</v>
          </cell>
          <cell r="N300" t="str">
            <v>Cra. 4 Bis #30-45</v>
          </cell>
          <cell r="O300" t="str">
            <v>Bogotá</v>
          </cell>
          <cell r="P300" t="str">
            <v>lorenza.vargas@idpc.gov.co</v>
          </cell>
          <cell r="S300" t="str">
            <v xml:space="preserve"> Contrato de Prestación de Servicios</v>
          </cell>
          <cell r="T300" t="str">
            <v xml:space="preserve">Servicios Profesionales </v>
          </cell>
          <cell r="U300" t="str">
            <v>Contratación directa</v>
          </cell>
          <cell r="V300" t="str">
            <v>Prestación de Servicios Profesionales y Apoyo</v>
          </cell>
          <cell r="W300" t="str">
            <v>INVERSION</v>
          </cell>
        </row>
        <row r="301">
          <cell r="B301">
            <v>300</v>
          </cell>
          <cell r="C301" t="str">
            <v>202311024000100300E</v>
          </cell>
          <cell r="D301" t="str">
            <v>IDPC-CD-300-2023</v>
          </cell>
          <cell r="E301" t="str">
            <v>CPS-300-2023</v>
          </cell>
          <cell r="F301" t="str">
            <v>MARIA ALEJANDRA NIÑO LOPEZ</v>
          </cell>
          <cell r="G301" t="str">
            <v>CC</v>
          </cell>
          <cell r="H301">
            <v>1020803878</v>
          </cell>
          <cell r="I301">
            <v>1</v>
          </cell>
          <cell r="N301" t="str">
            <v>CALLE 41 B SUR # 79 G - 15</v>
          </cell>
          <cell r="O301" t="str">
            <v>Bogotá</v>
          </cell>
          <cell r="P301" t="str">
            <v>malezanino@gmail.com</v>
          </cell>
          <cell r="S301" t="str">
            <v xml:space="preserve"> Contrato de Prestación de Servicios</v>
          </cell>
          <cell r="T301" t="str">
            <v>Servicios Apoyo a la Gestion</v>
          </cell>
          <cell r="U301" t="str">
            <v>Contratación directa</v>
          </cell>
          <cell r="V301" t="str">
            <v>Prestación de Servicios Profesionales y Apoyo</v>
          </cell>
          <cell r="W301" t="str">
            <v>INVERSION</v>
          </cell>
        </row>
        <row r="302">
          <cell r="B302">
            <v>301</v>
          </cell>
          <cell r="C302" t="str">
            <v>202311024000100306E</v>
          </cell>
          <cell r="D302" t="str">
            <v>IDPC-CD-301-2023</v>
          </cell>
          <cell r="E302" t="str">
            <v>CPS- 301-2023</v>
          </cell>
          <cell r="F302" t="str">
            <v>ANGELA MARIA SANCHEZ RESTREPO</v>
          </cell>
          <cell r="G302" t="str">
            <v>CC</v>
          </cell>
          <cell r="H302">
            <v>1023927350</v>
          </cell>
          <cell r="I302">
            <v>7</v>
          </cell>
          <cell r="N302" t="str">
            <v>CALLE 79 # 27 - 38</v>
          </cell>
          <cell r="O302" t="str">
            <v>Bogotá</v>
          </cell>
          <cell r="P302" t="str">
            <v>angeliimaxx@gmail.com</v>
          </cell>
          <cell r="S302" t="str">
            <v xml:space="preserve"> Contrato de Prestación de Servicios</v>
          </cell>
          <cell r="T302" t="str">
            <v>Servicios Apoyo a la Gestion</v>
          </cell>
          <cell r="U302" t="str">
            <v>Contratación directa</v>
          </cell>
          <cell r="V302" t="str">
            <v>Prestación de Servicios Profesionales y Apoyo</v>
          </cell>
          <cell r="W302" t="str">
            <v>INVERSION</v>
          </cell>
        </row>
        <row r="303">
          <cell r="B303">
            <v>302</v>
          </cell>
          <cell r="C303" t="str">
            <v>202311024000100277E</v>
          </cell>
          <cell r="D303" t="str">
            <v>IDPC-CD-302-2023</v>
          </cell>
          <cell r="E303" t="str">
            <v>CPS-302-2023</v>
          </cell>
          <cell r="F303" t="str">
            <v>DIANA PAOLA BEDOYA GARCIA</v>
          </cell>
          <cell r="G303" t="str">
            <v>CC</v>
          </cell>
          <cell r="H303">
            <v>1019025212</v>
          </cell>
          <cell r="I303">
            <v>3</v>
          </cell>
          <cell r="J303">
            <v>32331</v>
          </cell>
          <cell r="N303" t="str">
            <v>Cra. 40 No.. 25-78</v>
          </cell>
          <cell r="O303" t="str">
            <v>Bogotá</v>
          </cell>
          <cell r="P303" t="str">
            <v>diana.bedoya@idpc.gov.co</v>
          </cell>
          <cell r="S303" t="str">
            <v xml:space="preserve"> Contrato de Prestación de Servicios</v>
          </cell>
          <cell r="T303" t="str">
            <v xml:space="preserve">Servicios Profesionales </v>
          </cell>
          <cell r="U303" t="str">
            <v>Contratación directa</v>
          </cell>
          <cell r="V303" t="str">
            <v>Prestación de Servicios Profesionales y Apoyo</v>
          </cell>
          <cell r="W303" t="str">
            <v>INVERSION</v>
          </cell>
        </row>
        <row r="304">
          <cell r="B304">
            <v>303</v>
          </cell>
          <cell r="C304" t="str">
            <v xml:space="preserve">202311024000100282E </v>
          </cell>
          <cell r="D304" t="str">
            <v>IDPC-OC-303-2023</v>
          </cell>
          <cell r="E304" t="str">
            <v>OC-303-2023</v>
          </cell>
          <cell r="F304" t="str">
            <v>UNION TEMPORAL VIAJANDO POR COLOMBIA</v>
          </cell>
          <cell r="G304" t="str">
            <v>NIT</v>
          </cell>
          <cell r="H304">
            <v>901669941</v>
          </cell>
          <cell r="I304">
            <v>6</v>
          </cell>
          <cell r="J304" t="str">
            <v>No aplica</v>
          </cell>
          <cell r="N304" t="str">
            <v>Calle 52A No. 85I - 34</v>
          </cell>
          <cell r="O304" t="str">
            <v>Bogotá</v>
          </cell>
          <cell r="P304" t="str">
            <v>gerencia@transpinto.com.co</v>
          </cell>
          <cell r="S304" t="str">
            <v>Contrato de Prestación de Servicios</v>
          </cell>
          <cell r="T304" t="str">
            <v>Servicios de Transporte</v>
          </cell>
          <cell r="U304" t="str">
            <v>Selección abreviada</v>
          </cell>
          <cell r="V304" t="str">
            <v xml:space="preserve">Adquisión o Suministro de Bienes y Servicios de Carácterísticas Técnicas Uniformes y de Común Utilización (Procedimiento: Siubasta Inversa, Acuerdo Marco de Precios, Bolsa de Productos) </v>
          </cell>
          <cell r="W304" t="str">
            <v>FUNCIONAMIENTO - INVERSION - INVERSION - INVERSION - INVERSION -INVERSION - INVERSION</v>
          </cell>
        </row>
        <row r="305">
          <cell r="B305">
            <v>304</v>
          </cell>
          <cell r="C305" t="str">
            <v>202311024000100314E</v>
          </cell>
          <cell r="D305" t="str">
            <v>IDPC-CD-304-2023</v>
          </cell>
          <cell r="E305" t="str">
            <v>CPS-304-2023</v>
          </cell>
          <cell r="F305" t="str">
            <v>CAJA DE COMPENSACION FAMILIAR COMPENSAR</v>
          </cell>
          <cell r="G305" t="str">
            <v>NIT</v>
          </cell>
          <cell r="H305">
            <v>860066942</v>
          </cell>
          <cell r="I305">
            <v>7</v>
          </cell>
          <cell r="J305" t="str">
            <v>No Aplica</v>
          </cell>
          <cell r="K305" t="str">
            <v>CARLOS MAURICIO VASQUEZ PAEZ</v>
          </cell>
          <cell r="L305" t="str">
            <v>CC</v>
          </cell>
          <cell r="M305">
            <v>79541640</v>
          </cell>
          <cell r="N305" t="str">
            <v>Avenida 68 No. 49 A - 47</v>
          </cell>
          <cell r="O305" t="str">
            <v>Bogotá</v>
          </cell>
          <cell r="P305" t="str">
            <v>evedisanchez@compensar.com</v>
          </cell>
          <cell r="Q305" t="str">
            <v>No Aplica</v>
          </cell>
          <cell r="R305" t="str">
            <v>No Aplica</v>
          </cell>
          <cell r="S305" t="str">
            <v xml:space="preserve"> Contrato de Prestación de Servicios</v>
          </cell>
          <cell r="T305" t="str">
            <v xml:space="preserve">Otros Servicios </v>
          </cell>
          <cell r="U305" t="str">
            <v>Contratación directa</v>
          </cell>
          <cell r="V305" t="str">
            <v>Otras Formas de Contratación Directa</v>
          </cell>
          <cell r="W305" t="str">
            <v>FUNCIONAMIENTO</v>
          </cell>
        </row>
        <row r="306">
          <cell r="B306">
            <v>305</v>
          </cell>
          <cell r="C306" t="str">
            <v>202311024000100317E</v>
          </cell>
          <cell r="D306" t="str">
            <v>IDPC-OC-305-2023</v>
          </cell>
          <cell r="E306" t="str">
            <v>OC-305-2023</v>
          </cell>
          <cell r="F306" t="str">
            <v>XERTICA COLOMBIA SAS</v>
          </cell>
          <cell r="G306" t="str">
            <v>NIT</v>
          </cell>
          <cell r="H306">
            <v>830077380</v>
          </cell>
          <cell r="I306">
            <v>6</v>
          </cell>
          <cell r="J306" t="str">
            <v>No aplica</v>
          </cell>
          <cell r="N306" t="str">
            <v>Cra 12 N° 90-20</v>
          </cell>
          <cell r="O306" t="str">
            <v>Bogotá</v>
          </cell>
          <cell r="P306" t="str">
            <v>licitaciones@xertica.com</v>
          </cell>
          <cell r="S306" t="str">
            <v>Contrato de Prestación de Servicios</v>
          </cell>
          <cell r="T306" t="str">
            <v>Servicios de Transporte</v>
          </cell>
          <cell r="U306" t="str">
            <v>Selección abreviada</v>
          </cell>
          <cell r="V306" t="str">
            <v xml:space="preserve">Adquisión o Suministro de Bienes y Servicios de Carácterísticas Técnicas Uniformes y de Común Utilización (Procedimiento: Siubasta Inversa, Acuerdo Marco de Precios, Bolsa de Productos) </v>
          </cell>
          <cell r="W306" t="str">
            <v>FUNCIONAMIENTO - INVERSION</v>
          </cell>
        </row>
        <row r="307">
          <cell r="B307">
            <v>306</v>
          </cell>
          <cell r="C307" t="str">
            <v>202311024000100235E</v>
          </cell>
          <cell r="D307" t="str">
            <v>IDPC-CD-306-2023</v>
          </cell>
          <cell r="E307" t="str">
            <v>CPS-306-2023</v>
          </cell>
          <cell r="F307" t="str">
            <v>MARCUS ANTONY HOOKER MARTINEZ</v>
          </cell>
          <cell r="G307" t="str">
            <v>CC</v>
          </cell>
          <cell r="H307">
            <v>1123631932</v>
          </cell>
          <cell r="I307">
            <v>4</v>
          </cell>
          <cell r="J307">
            <v>34534</v>
          </cell>
          <cell r="N307" t="str">
            <v>Cl 12b 2-96</v>
          </cell>
          <cell r="O307" t="str">
            <v>Bogotá</v>
          </cell>
          <cell r="P307" t="str">
            <v>marcus.hooker@idpc.gov.co</v>
          </cell>
          <cell r="S307" t="str">
            <v xml:space="preserve"> Contrato de Prestación de Servicios</v>
          </cell>
          <cell r="T307" t="str">
            <v xml:space="preserve">Servicios Profesionales </v>
          </cell>
          <cell r="U307" t="str">
            <v>Contratación directa</v>
          </cell>
          <cell r="V307" t="str">
            <v>Prestación de Servicios Profesionales y Apoyo</v>
          </cell>
          <cell r="W307" t="str">
            <v>INVERSION</v>
          </cell>
        </row>
        <row r="308">
          <cell r="B308">
            <v>307</v>
          </cell>
          <cell r="C308" t="str">
            <v>202311024000100318E</v>
          </cell>
          <cell r="D308" t="str">
            <v>IDPC-CD-307-2023</v>
          </cell>
          <cell r="E308" t="str">
            <v>CPS-307-2023</v>
          </cell>
          <cell r="F308" t="str">
            <v>JULIANA BOTERO MEJIA</v>
          </cell>
          <cell r="G308" t="str">
            <v>CC</v>
          </cell>
          <cell r="H308">
            <v>52899876</v>
          </cell>
          <cell r="I308">
            <v>2</v>
          </cell>
          <cell r="J308">
            <v>29965</v>
          </cell>
          <cell r="N308" t="str">
            <v>Cl 12b 2-96</v>
          </cell>
          <cell r="O308" t="str">
            <v>Bogotá</v>
          </cell>
          <cell r="P308" t="str">
            <v>juliana.botero@idpc.gov.co</v>
          </cell>
          <cell r="S308" t="str">
            <v xml:space="preserve"> Contrato de Prestación de Servicios</v>
          </cell>
          <cell r="T308" t="str">
            <v>Servicios Apoyo a la Gestion</v>
          </cell>
          <cell r="U308" t="str">
            <v>Contratación directa</v>
          </cell>
          <cell r="V308" t="str">
            <v>Prestación de Servicios Profesionales y Apoyo</v>
          </cell>
          <cell r="W308" t="str">
            <v>INVERSION</v>
          </cell>
        </row>
        <row r="309">
          <cell r="B309">
            <v>308</v>
          </cell>
          <cell r="C309" t="str">
            <v>202311024000100316E</v>
          </cell>
          <cell r="D309" t="str">
            <v>IDPC-CD-308-2023</v>
          </cell>
          <cell r="E309" t="str">
            <v>CPS-308-2023</v>
          </cell>
          <cell r="F309" t="str">
            <v>LUIS GERARDO MARTINEZ MIRANDA</v>
          </cell>
          <cell r="G309" t="str">
            <v>CC</v>
          </cell>
          <cell r="H309">
            <v>73578053</v>
          </cell>
          <cell r="I309">
            <v>7</v>
          </cell>
          <cell r="J309">
            <v>27605</v>
          </cell>
          <cell r="N309" t="str">
            <v>calle 13 # 80B-20 (piso 2)</v>
          </cell>
          <cell r="O309" t="str">
            <v>Bogotá</v>
          </cell>
          <cell r="P309" t="str">
            <v>luis.martinez@idpc.gov.co</v>
          </cell>
          <cell r="S309" t="str">
            <v xml:space="preserve"> Contrato de Prestación de Servicios</v>
          </cell>
          <cell r="T309" t="str">
            <v xml:space="preserve">Servicios Profesionales </v>
          </cell>
          <cell r="U309" t="str">
            <v>Contratación directa</v>
          </cell>
          <cell r="V309" t="str">
            <v>Prestación de Servicios Profesionales y Apoyo</v>
          </cell>
          <cell r="W309" t="str">
            <v>INVERSION</v>
          </cell>
        </row>
        <row r="310">
          <cell r="B310">
            <v>309</v>
          </cell>
          <cell r="C310" t="str">
            <v>202311024000700031E</v>
          </cell>
          <cell r="D310" t="str">
            <v>IDPC-MC-004-2023</v>
          </cell>
          <cell r="E310" t="str">
            <v>CV-309-2023</v>
          </cell>
          <cell r="F310" t="str">
            <v>LA PREVISORA S A COMPAÑIA DE SEGUROS</v>
          </cell>
          <cell r="G310" t="str">
            <v>NIT</v>
          </cell>
          <cell r="H310">
            <v>860002400</v>
          </cell>
          <cell r="I310">
            <v>2</v>
          </cell>
          <cell r="J310" t="str">
            <v>No aplica</v>
          </cell>
          <cell r="K310" t="str">
            <v>ALVARO HERNAN VELEZ MILLAN</v>
          </cell>
          <cell r="L310" t="str">
            <v>CC</v>
          </cell>
          <cell r="M310">
            <v>6357600</v>
          </cell>
          <cell r="N310" t="str">
            <v>CALLE 57 No.9-07</v>
          </cell>
          <cell r="O310" t="str">
            <v>Bogotá</v>
          </cell>
          <cell r="P310" t="str">
            <v>carlos.sua@previsora.gov.co</v>
          </cell>
          <cell r="Q310" t="str">
            <v>No Aplica</v>
          </cell>
          <cell r="R310" t="str">
            <v>No Aplica</v>
          </cell>
          <cell r="S310" t="str">
            <v>Compraventa</v>
          </cell>
          <cell r="T310" t="str">
            <v xml:space="preserve">Contrato de Seguros </v>
          </cell>
          <cell r="U310" t="str">
            <v>Mínima cuantía</v>
          </cell>
          <cell r="V310" t="str">
            <v>Porcentaje Mínima Cuantía</v>
          </cell>
          <cell r="W310" t="str">
            <v>FUNCIONAMIENTO</v>
          </cell>
        </row>
        <row r="311">
          <cell r="B311">
            <v>310</v>
          </cell>
          <cell r="C311" t="str">
            <v>202311024000100309E</v>
          </cell>
          <cell r="D311" t="str">
            <v>IDPC-CD-310-2023</v>
          </cell>
          <cell r="E311" t="str">
            <v>CPS-310-2023</v>
          </cell>
          <cell r="F311" t="str">
            <v>DIANA KATHERINE PIRAQUIVE CEPEDA</v>
          </cell>
          <cell r="G311" t="str">
            <v>CC</v>
          </cell>
          <cell r="H311">
            <v>1022965108</v>
          </cell>
          <cell r="I311">
            <v>9</v>
          </cell>
          <cell r="N311" t="str">
            <v>calle 78 sur 10-53</v>
          </cell>
          <cell r="O311" t="str">
            <v>Bogotá</v>
          </cell>
          <cell r="P311" t="str">
            <v>anaidkth26@gmail.com</v>
          </cell>
          <cell r="S311" t="str">
            <v xml:space="preserve"> Contrato de Prestación de Servicios</v>
          </cell>
          <cell r="T311" t="str">
            <v>Servicios Apoyo a la Gestion</v>
          </cell>
          <cell r="U311" t="str">
            <v>Contratación directa</v>
          </cell>
          <cell r="V311" t="str">
            <v>Prestación de Servicios Profesionales y Apoyo</v>
          </cell>
          <cell r="W311" t="str">
            <v>INVERSION</v>
          </cell>
        </row>
        <row r="312">
          <cell r="B312">
            <v>311</v>
          </cell>
          <cell r="C312" t="str">
            <v>202311024000600002E</v>
          </cell>
          <cell r="D312" t="str">
            <v>IDPC-SAMC-001-2023</v>
          </cell>
          <cell r="E312" t="str">
            <v>PS-311-2023</v>
          </cell>
          <cell r="F312" t="str">
            <v>MULTI IMPRESOS SAS</v>
          </cell>
          <cell r="G312" t="str">
            <v>NIT</v>
          </cell>
          <cell r="H312">
            <v>800226417</v>
          </cell>
          <cell r="I312">
            <v>0</v>
          </cell>
          <cell r="J312" t="str">
            <v>No aplica</v>
          </cell>
          <cell r="N312" t="str">
            <v>Calle 76 No. 24-37</v>
          </cell>
          <cell r="O312" t="str">
            <v>Bogotá</v>
          </cell>
          <cell r="P312" t="str">
            <v>licitaciones@multi-impresos.com</v>
          </cell>
          <cell r="S312" t="str">
            <v>Contrato de Prestación de Servicios</v>
          </cell>
          <cell r="T312" t="str">
            <v xml:space="preserve">Servicios de Impresión </v>
          </cell>
          <cell r="U312" t="str">
            <v>Selección abreviada</v>
          </cell>
          <cell r="V312" t="str">
            <v>Menor Cuantía</v>
          </cell>
          <cell r="W312" t="str">
            <v>INVERSION</v>
          </cell>
        </row>
        <row r="313">
          <cell r="B313">
            <v>312</v>
          </cell>
          <cell r="C313" t="str">
            <v xml:space="preserve">ANULADO </v>
          </cell>
          <cell r="D313" t="str">
            <v xml:space="preserve">ANULADO </v>
          </cell>
          <cell r="E313" t="str">
            <v>CPS-312-2023</v>
          </cell>
          <cell r="F313" t="str">
            <v xml:space="preserve">ANULADO </v>
          </cell>
          <cell r="G313" t="str">
            <v xml:space="preserve">ANULADO </v>
          </cell>
          <cell r="H313" t="str">
            <v xml:space="preserve">ANULADO </v>
          </cell>
          <cell r="I313" t="str">
            <v xml:space="preserve">ANULADO </v>
          </cell>
          <cell r="J313" t="str">
            <v xml:space="preserve">ANULADO </v>
          </cell>
          <cell r="K313" t="str">
            <v xml:space="preserve">ANULADO </v>
          </cell>
          <cell r="L313" t="str">
            <v xml:space="preserve">ANULADO </v>
          </cell>
          <cell r="M313" t="str">
            <v xml:space="preserve">ANULADO </v>
          </cell>
          <cell r="N313" t="str">
            <v xml:space="preserve">ANULADO </v>
          </cell>
          <cell r="O313" t="str">
            <v xml:space="preserve">ANULADO </v>
          </cell>
          <cell r="P313" t="str">
            <v xml:space="preserve">ANULADO </v>
          </cell>
          <cell r="Q313" t="str">
            <v xml:space="preserve">ANULADO </v>
          </cell>
          <cell r="R313" t="str">
            <v xml:space="preserve">ANULADO </v>
          </cell>
          <cell r="S313" t="str">
            <v xml:space="preserve">ANULADO </v>
          </cell>
          <cell r="T313" t="str">
            <v xml:space="preserve">ANULADO </v>
          </cell>
          <cell r="U313" t="str">
            <v xml:space="preserve">ANULADO </v>
          </cell>
          <cell r="V313" t="str">
            <v xml:space="preserve">ANULADO </v>
          </cell>
          <cell r="W313" t="str">
            <v xml:space="preserve">ANULADO </v>
          </cell>
        </row>
        <row r="314">
          <cell r="B314">
            <v>313</v>
          </cell>
          <cell r="C314" t="str">
            <v>202311024000100323E</v>
          </cell>
          <cell r="D314" t="str">
            <v>IDPC-CD-313-2023</v>
          </cell>
          <cell r="E314" t="str">
            <v>CPS-313-2023</v>
          </cell>
          <cell r="F314" t="str">
            <v>LAURA BIBIANA ESCOBAR GARCIA</v>
          </cell>
          <cell r="G314" t="str">
            <v>CC</v>
          </cell>
          <cell r="H314">
            <v>1018466489</v>
          </cell>
          <cell r="I314">
            <v>4</v>
          </cell>
          <cell r="J314">
            <v>34445</v>
          </cell>
          <cell r="N314" t="str">
            <v>carrera 89 # 139 - 46</v>
          </cell>
          <cell r="O314" t="str">
            <v>Bogotá</v>
          </cell>
          <cell r="P314" t="str">
            <v>lauraa.escobarg@gmail.com</v>
          </cell>
          <cell r="S314" t="str">
            <v xml:space="preserve"> Contrato de Prestación de Servicios</v>
          </cell>
          <cell r="T314" t="str">
            <v xml:space="preserve">Servicios Profesionales </v>
          </cell>
          <cell r="U314" t="str">
            <v>Contratación directa</v>
          </cell>
          <cell r="V314" t="str">
            <v>Prestación de Servicios Profesionales y Apoyo</v>
          </cell>
          <cell r="W314" t="str">
            <v>INVERSION</v>
          </cell>
        </row>
        <row r="315">
          <cell r="B315">
            <v>314</v>
          </cell>
          <cell r="C315" t="str">
            <v>202311024000100278E</v>
          </cell>
          <cell r="D315" t="str">
            <v>IDPC-CD-314-2023</v>
          </cell>
          <cell r="E315" t="str">
            <v>CPS-314-2023</v>
          </cell>
          <cell r="F315" t="str">
            <v>CARLOS ANDRES SANCHEZ VELANDIA</v>
          </cell>
          <cell r="G315" t="str">
            <v>CC</v>
          </cell>
          <cell r="H315">
            <v>1106363000</v>
          </cell>
          <cell r="I315">
            <v>3</v>
          </cell>
          <cell r="J315">
            <v>32603</v>
          </cell>
          <cell r="N315" t="str">
            <v>CL 12B 2-96</v>
          </cell>
          <cell r="O315" t="str">
            <v>Bogotá</v>
          </cell>
          <cell r="P315" t="str">
            <v xml:space="preserve"> andres.sanchez@idpc.gov.co</v>
          </cell>
          <cell r="S315" t="str">
            <v xml:space="preserve"> Contrato de Prestación de Servicios</v>
          </cell>
          <cell r="T315" t="str">
            <v>Servicios Apoyo a la Gestion</v>
          </cell>
          <cell r="U315" t="str">
            <v>Contratación directa</v>
          </cell>
          <cell r="V315" t="str">
            <v>Prestación de Servicios Profesionales y Apoyo</v>
          </cell>
          <cell r="W315" t="str">
            <v>INVERSION</v>
          </cell>
        </row>
        <row r="316">
          <cell r="B316">
            <v>315</v>
          </cell>
          <cell r="C316" t="str">
            <v>202311024000100345E</v>
          </cell>
          <cell r="D316" t="str">
            <v>IDPC-CD-315-2023</v>
          </cell>
          <cell r="E316" t="str">
            <v>CPS-315-2023</v>
          </cell>
          <cell r="F316" t="str">
            <v>JOSE FRANCISCO LOPEZ ARMERO</v>
          </cell>
          <cell r="G316" t="str">
            <v>CC</v>
          </cell>
          <cell r="H316">
            <v>79973123</v>
          </cell>
          <cell r="I316">
            <v>1</v>
          </cell>
          <cell r="J316">
            <v>29109</v>
          </cell>
          <cell r="N316" t="str">
            <v>Cra 78 Nº 59A- 32 Sur</v>
          </cell>
          <cell r="O316" t="str">
            <v>Bogotá</v>
          </cell>
          <cell r="P316" t="str">
            <v>jose.lopez@idpc.gov.co</v>
          </cell>
          <cell r="S316" t="str">
            <v xml:space="preserve"> Contrato de Prestación de Servicios</v>
          </cell>
          <cell r="T316" t="str">
            <v>Servicios Apoyo a la Gestion</v>
          </cell>
          <cell r="U316" t="str">
            <v>Contratación directa</v>
          </cell>
          <cell r="V316" t="str">
            <v>Prestación de Servicios Profesionales y Apoyo</v>
          </cell>
          <cell r="W316" t="str">
            <v>INVERSION</v>
          </cell>
        </row>
        <row r="317">
          <cell r="B317">
            <v>316</v>
          </cell>
          <cell r="C317" t="str">
            <v>202311024000100358E</v>
          </cell>
          <cell r="D317" t="str">
            <v>IDPC-MC-003-2023</v>
          </cell>
          <cell r="E317" t="str">
            <v>CA-316-2023</v>
          </cell>
          <cell r="F317" t="str">
            <v>SERVICIOS SANITARIOS PORTATILES BAÑOMOVIL SOCIEDAD POR ACCIONES SIMPLIFICADA</v>
          </cell>
          <cell r="G317" t="str">
            <v>NIT</v>
          </cell>
          <cell r="H317">
            <v>830008439</v>
          </cell>
          <cell r="I317">
            <v>7</v>
          </cell>
          <cell r="J317" t="str">
            <v>No aplica</v>
          </cell>
          <cell r="K317" t="str">
            <v>CARLOS EDUARDO GOMEZ GUERRERO</v>
          </cell>
          <cell r="L317" t="str">
            <v>CC</v>
          </cell>
          <cell r="M317">
            <v>79419208</v>
          </cell>
          <cell r="N317" t="str">
            <v>CALLE 86 N 11 - APT 101</v>
          </cell>
          <cell r="O317" t="str">
            <v>Bogotá</v>
          </cell>
          <cell r="P317" t="str">
            <v>info@banomovil.com</v>
          </cell>
          <cell r="S317" t="str">
            <v>17 17. Contrato de Prestación de Servicios</v>
          </cell>
          <cell r="T317" t="str">
            <v xml:space="preserve">Arrendamiento de bienes muebles </v>
          </cell>
          <cell r="U317" t="str">
            <v>Mínima cuantía</v>
          </cell>
          <cell r="V317" t="str">
            <v>Porcentaje Mínima Cuantía</v>
          </cell>
          <cell r="W317" t="str">
            <v>INVERSION</v>
          </cell>
        </row>
        <row r="318">
          <cell r="B318">
            <v>317</v>
          </cell>
          <cell r="C318" t="str">
            <v>202311024000100348E</v>
          </cell>
          <cell r="D318" t="str">
            <v>IDPC-CD-317-2023</v>
          </cell>
          <cell r="E318" t="str">
            <v>CPS-317-2023</v>
          </cell>
          <cell r="F318" t="str">
            <v>JESÚS SANTIAGO URIZA ESCOBAR</v>
          </cell>
          <cell r="G318" t="str">
            <v>CC</v>
          </cell>
          <cell r="H318">
            <v>1010214601</v>
          </cell>
          <cell r="I318">
            <v>3</v>
          </cell>
          <cell r="J318">
            <v>34426</v>
          </cell>
          <cell r="N318" t="str">
            <v>Carrera 90#81a-20</v>
          </cell>
          <cell r="O318" t="str">
            <v>Bogotá</v>
          </cell>
          <cell r="P318" t="str">
            <v>jesus.uriza@idpc.gov.co</v>
          </cell>
          <cell r="S318" t="str">
            <v xml:space="preserve"> Contrato de Prestación de Servicios</v>
          </cell>
          <cell r="T318" t="str">
            <v xml:space="preserve">Servicios Profesionales </v>
          </cell>
          <cell r="U318" t="str">
            <v>Contratación directa</v>
          </cell>
          <cell r="V318" t="str">
            <v>Prestación de Servicios Profesionales y Apoyo</v>
          </cell>
          <cell r="W318" t="str">
            <v>INVERSION</v>
          </cell>
        </row>
        <row r="319">
          <cell r="B319">
            <v>318</v>
          </cell>
          <cell r="C319" t="str">
            <v>202311024000100335E</v>
          </cell>
          <cell r="D319" t="str">
            <v>IDPC-CD-318-2023</v>
          </cell>
          <cell r="E319" t="str">
            <v>CPS-318-2023</v>
          </cell>
          <cell r="F319" t="str">
            <v>ANGIE CAROLINA MERCHAN HINCAPIE</v>
          </cell>
          <cell r="G319" t="str">
            <v>CC</v>
          </cell>
          <cell r="H319">
            <v>1020840980</v>
          </cell>
          <cell r="I319">
            <v>0</v>
          </cell>
          <cell r="J319">
            <v>36278</v>
          </cell>
          <cell r="N319" t="str">
            <v>CRA 20 A NO 173A - 03 INT 6 APTO 523</v>
          </cell>
          <cell r="O319" t="str">
            <v>Bogotá</v>
          </cell>
          <cell r="P319" t="str">
            <v>angie.merchan@idpc.gov.co</v>
          </cell>
          <cell r="S319" t="str">
            <v xml:space="preserve"> Contrato de Prestación de Servicios</v>
          </cell>
          <cell r="T319" t="str">
            <v xml:space="preserve">Servicios Profesionales </v>
          </cell>
          <cell r="U319" t="str">
            <v>Contratación directa</v>
          </cell>
          <cell r="V319" t="str">
            <v>Prestación de Servicios Profesionales y Apoyo</v>
          </cell>
          <cell r="W319" t="str">
            <v>INVERSION</v>
          </cell>
        </row>
        <row r="320">
          <cell r="B320">
            <v>319</v>
          </cell>
          <cell r="C320" t="str">
            <v>202311024000100338E</v>
          </cell>
          <cell r="D320" t="str">
            <v>IDPC-CD-319-2023</v>
          </cell>
          <cell r="E320" t="str">
            <v>CPS-319-2023</v>
          </cell>
          <cell r="F320" t="str">
            <v>LUIS CARLOS GARCES BRAVO
LUZ MARIETTA DURAN BLANCO</v>
          </cell>
          <cell r="G320" t="str">
            <v>CC
CC</v>
          </cell>
          <cell r="H320" t="str">
            <v>13068582
36306914</v>
          </cell>
          <cell r="I320" t="str">
            <v>5
2</v>
          </cell>
          <cell r="J320" t="str">
            <v>25/11/1980
20/12/1981</v>
          </cell>
          <cell r="N320" t="str">
            <v>Calle 145 No. 19-58 Apartamento 104</v>
          </cell>
          <cell r="O320" t="str">
            <v>Bogotá</v>
          </cell>
          <cell r="P320" t="str">
            <v>luz.duran@idpc.gov.co</v>
          </cell>
          <cell r="S320" t="str">
            <v xml:space="preserve"> Contrato de Prestación de Servicios</v>
          </cell>
          <cell r="T320" t="str">
            <v xml:space="preserve">Servicios Profesionales </v>
          </cell>
          <cell r="U320" t="str">
            <v>Contratación directa</v>
          </cell>
          <cell r="V320" t="str">
            <v>Prestación de Servicios Profesionales y Apoyo</v>
          </cell>
          <cell r="W320" t="str">
            <v>INVERSION</v>
          </cell>
        </row>
        <row r="321">
          <cell r="B321">
            <v>320</v>
          </cell>
          <cell r="C321" t="str">
            <v>202311024000100344E</v>
          </cell>
          <cell r="D321" t="str">
            <v>IDPC-CD-320-2023</v>
          </cell>
          <cell r="E321" t="str">
            <v>CPS-320-2023</v>
          </cell>
          <cell r="F321" t="str">
            <v xml:space="preserve"> MAURICIO VILLAMIL PEREZ</v>
          </cell>
          <cell r="G321" t="str">
            <v>CC</v>
          </cell>
          <cell r="H321">
            <v>79747992</v>
          </cell>
          <cell r="I321">
            <v>5</v>
          </cell>
          <cell r="J321">
            <v>28455</v>
          </cell>
          <cell r="N321" t="str">
            <v>Calle 23 NO. 66-39, Apto 701, torre 2</v>
          </cell>
          <cell r="O321" t="str">
            <v>Bogotá</v>
          </cell>
          <cell r="P321" t="str">
            <v>mauricio.villamil@idpc.gov.co</v>
          </cell>
          <cell r="S321" t="str">
            <v xml:space="preserve"> Contrato de Prestación de Servicios</v>
          </cell>
          <cell r="T321" t="str">
            <v xml:space="preserve">Servicios Profesionales </v>
          </cell>
          <cell r="U321" t="str">
            <v>Contratación directa</v>
          </cell>
          <cell r="V321" t="str">
            <v>Prestación de Servicios Profesionales y Apoyo</v>
          </cell>
          <cell r="W321" t="str">
            <v>INVERSION</v>
          </cell>
        </row>
        <row r="322">
          <cell r="B322">
            <v>321</v>
          </cell>
          <cell r="C322" t="str">
            <v>202311024000100343E</v>
          </cell>
          <cell r="D322" t="str">
            <v>IDPC-CD-321-2023</v>
          </cell>
          <cell r="E322" t="str">
            <v>CPS-321-2023</v>
          </cell>
          <cell r="F322" t="str">
            <v>FABIAN GERARDO VARGAS ROJAS</v>
          </cell>
          <cell r="G322" t="str">
            <v>CC</v>
          </cell>
          <cell r="H322">
            <v>1072190098</v>
          </cell>
          <cell r="I322">
            <v>8</v>
          </cell>
          <cell r="J322">
            <v>32492</v>
          </cell>
          <cell r="N322" t="str">
            <v>Calle 10 # 2-78 Apto 402 Torre 22</v>
          </cell>
          <cell r="O322" t="str">
            <v>Bogotá</v>
          </cell>
          <cell r="P322" t="str">
            <v>fabian.vargas@idpc.gov.co</v>
          </cell>
          <cell r="S322" t="str">
            <v xml:space="preserve"> Contrato de Prestación de Servicios</v>
          </cell>
          <cell r="T322" t="str">
            <v xml:space="preserve">Servicios Profesionales </v>
          </cell>
          <cell r="U322" t="str">
            <v>Contratación directa</v>
          </cell>
          <cell r="V322" t="str">
            <v>Prestación de Servicios Profesionales y Apoyo</v>
          </cell>
          <cell r="W322" t="str">
            <v>INVERSION</v>
          </cell>
        </row>
        <row r="323">
          <cell r="B323">
            <v>322</v>
          </cell>
          <cell r="C323" t="str">
            <v>202311024000100342E</v>
          </cell>
          <cell r="D323" t="str">
            <v>IDPC-CD-322-2023</v>
          </cell>
          <cell r="E323" t="str">
            <v>CPS-322-2023</v>
          </cell>
          <cell r="F323" t="str">
            <v>JUAN PABLO SANTANA MORALES</v>
          </cell>
          <cell r="G323" t="str">
            <v>CC</v>
          </cell>
          <cell r="H323">
            <v>80912502</v>
          </cell>
          <cell r="I323">
            <v>0</v>
          </cell>
          <cell r="J323">
            <v>31344</v>
          </cell>
          <cell r="N323" t="str">
            <v>CARRERA 64 78 A 40 APTO 402</v>
          </cell>
          <cell r="O323" t="str">
            <v>Bogotá</v>
          </cell>
          <cell r="P323" t="str">
            <v>juan.santana@idpc.gov.co</v>
          </cell>
          <cell r="S323" t="str">
            <v xml:space="preserve"> Contrato de Prestación de Servicios</v>
          </cell>
          <cell r="T323" t="str">
            <v xml:space="preserve">Servicios Profesionales </v>
          </cell>
          <cell r="U323" t="str">
            <v>Contratación directa</v>
          </cell>
          <cell r="V323" t="str">
            <v>Prestación de Servicios Profesionales y Apoyo</v>
          </cell>
          <cell r="W323" t="str">
            <v>INVERSION</v>
          </cell>
        </row>
        <row r="324">
          <cell r="B324">
            <v>323</v>
          </cell>
          <cell r="C324" t="str">
            <v>202311024000100341E</v>
          </cell>
          <cell r="D324" t="str">
            <v>IDPC-CD-323-2023</v>
          </cell>
          <cell r="E324" t="str">
            <v>CPS-323-2023</v>
          </cell>
          <cell r="F324" t="str">
            <v>NATALIA BARÓN QUIROGA</v>
          </cell>
          <cell r="G324" t="str">
            <v>CC</v>
          </cell>
          <cell r="H324">
            <v>52697433</v>
          </cell>
          <cell r="I324">
            <v>6</v>
          </cell>
          <cell r="J324">
            <v>29393</v>
          </cell>
          <cell r="N324" t="str">
            <v>CARRERA 45 # 57A-24 APTO 402</v>
          </cell>
          <cell r="O324" t="str">
            <v>Bogotá</v>
          </cell>
          <cell r="P324" t="str">
            <v>natalia.baron@idpc.gov.co</v>
          </cell>
          <cell r="S324" t="str">
            <v xml:space="preserve"> Contrato de Prestación de Servicios</v>
          </cell>
          <cell r="T324" t="str">
            <v xml:space="preserve">Servicios Profesionales </v>
          </cell>
          <cell r="U324" t="str">
            <v>Contratación directa</v>
          </cell>
          <cell r="V324" t="str">
            <v>Prestación de Servicios Profesionales y Apoyo</v>
          </cell>
          <cell r="W324" t="str">
            <v>INVERSION</v>
          </cell>
        </row>
        <row r="325">
          <cell r="B325">
            <v>324</v>
          </cell>
          <cell r="C325" t="str">
            <v>202311024000100346E</v>
          </cell>
          <cell r="D325" t="str">
            <v>IDPC-CD-324-2023</v>
          </cell>
          <cell r="E325" t="str">
            <v>CPS- 324-2023</v>
          </cell>
          <cell r="F325" t="str">
            <v>SANDRA PATRICIA RUIZ AREVALO</v>
          </cell>
          <cell r="G325" t="str">
            <v>CC</v>
          </cell>
          <cell r="H325">
            <v>52334001</v>
          </cell>
          <cell r="I325">
            <v>0</v>
          </cell>
          <cell r="J325">
            <v>27846</v>
          </cell>
          <cell r="N325" t="str">
            <v>CL 12B 2-96</v>
          </cell>
          <cell r="O325" t="str">
            <v>Bogotá</v>
          </cell>
          <cell r="P325" t="str">
            <v>sandra.ruiz@idpc.gov.co</v>
          </cell>
          <cell r="S325" t="str">
            <v xml:space="preserve"> Contrato de Prestación de Servicios</v>
          </cell>
          <cell r="T325" t="str">
            <v xml:space="preserve">Servicios Profesionales </v>
          </cell>
          <cell r="U325" t="str">
            <v>Contratación directa</v>
          </cell>
          <cell r="V325" t="str">
            <v>Prestación de Servicios Profesionales y Apoyo</v>
          </cell>
          <cell r="W325" t="str">
            <v>INVERSION</v>
          </cell>
        </row>
        <row r="326">
          <cell r="B326">
            <v>325</v>
          </cell>
          <cell r="C326" t="str">
            <v>202311024000100319E</v>
          </cell>
          <cell r="D326" t="str">
            <v>IDPC-MC-005-2023</v>
          </cell>
          <cell r="E326" t="str">
            <v>CPS-325-2023</v>
          </cell>
          <cell r="F326" t="str">
            <v>MEDISHI MEDICINA SEGURIDAD E HIGIENE INDUSTRIAL SAS</v>
          </cell>
          <cell r="G326" t="str">
            <v>NIT</v>
          </cell>
          <cell r="H326">
            <v>800025199</v>
          </cell>
          <cell r="I326">
            <v>7</v>
          </cell>
          <cell r="J326" t="str">
            <v>No aplica</v>
          </cell>
          <cell r="N326" t="str">
            <v>CL 12B 2-96</v>
          </cell>
          <cell r="O326" t="str">
            <v>Bogotá</v>
          </cell>
          <cell r="P326" t="str">
            <v>SERVICIOALCLIENTE@MEDISHI.COM</v>
          </cell>
          <cell r="S326" t="str">
            <v xml:space="preserve"> Contrato de Prestación de Servicios</v>
          </cell>
          <cell r="T326" t="str">
            <v xml:space="preserve">Servicios Profesionales </v>
          </cell>
          <cell r="U326" t="str">
            <v>Mínima cuantía</v>
          </cell>
          <cell r="V326" t="str">
            <v>Porcentaje Mínima Cuantía</v>
          </cell>
          <cell r="W326" t="str">
            <v>INVERSION</v>
          </cell>
        </row>
        <row r="327">
          <cell r="B327">
            <v>326</v>
          </cell>
          <cell r="C327" t="str">
            <v>202311024000700018E</v>
          </cell>
          <cell r="D327" t="str">
            <v>IDPC-MC-006-2023</v>
          </cell>
          <cell r="E327" t="str">
            <v>CPS-326-2023</v>
          </cell>
          <cell r="F327" t="str">
            <v>CUERPO OFICIAL DE PREVENCION DE EMERGENCIAS</v>
          </cell>
          <cell r="G327" t="str">
            <v>NIT</v>
          </cell>
          <cell r="H327">
            <v>91181267</v>
          </cell>
          <cell r="I327">
            <v>6</v>
          </cell>
          <cell r="J327" t="str">
            <v>No aplica</v>
          </cell>
          <cell r="N327" t="str">
            <v>AV CALLE 3 Nº 70 - 83</v>
          </cell>
          <cell r="O327" t="str">
            <v>Bogotá</v>
          </cell>
          <cell r="P327" t="str">
            <v>No Aplica</v>
          </cell>
          <cell r="S327" t="str">
            <v>Contrato de Prestación de Servicios</v>
          </cell>
          <cell r="T327" t="str">
            <v xml:space="preserve">Otros Servicios </v>
          </cell>
          <cell r="U327" t="str">
            <v>Mínima cuantía</v>
          </cell>
          <cell r="V327" t="str">
            <v>Porcentaje Mínima Cuantía</v>
          </cell>
          <cell r="W327" t="str">
            <v>INVERSION</v>
          </cell>
        </row>
        <row r="328">
          <cell r="B328">
            <v>327</v>
          </cell>
          <cell r="C328" t="str">
            <v>202311024000800006E</v>
          </cell>
          <cell r="D328" t="str">
            <v>IDPC-CIP-327-2023</v>
          </cell>
          <cell r="E328" t="str">
            <v>CIP-327-2023</v>
          </cell>
          <cell r="F328" t="str">
            <v>FUNDACION TEATRO DE TITERES PACIENCIA DE GUAYABA</v>
          </cell>
          <cell r="G328" t="str">
            <v>NIT</v>
          </cell>
          <cell r="H328">
            <v>860503691</v>
          </cell>
          <cell r="I328">
            <v>9</v>
          </cell>
          <cell r="J328" t="str">
            <v>No aplica</v>
          </cell>
          <cell r="N328" t="str">
            <v>avc 23 nº 33-50 bloque a4 apto 101 int 8</v>
          </cell>
          <cell r="O328" t="str">
            <v>Bogotá</v>
          </cell>
          <cell r="P328" t="str">
            <v>No Aplica</v>
          </cell>
          <cell r="S328" t="str">
            <v>Atípicos</v>
          </cell>
          <cell r="T328" t="str">
            <v xml:space="preserve">Otro tipo de naturaleza de contratos </v>
          </cell>
          <cell r="U328" t="str">
            <v>Otra Regimen Especial</v>
          </cell>
          <cell r="V328" t="str">
            <v>Atípicos</v>
          </cell>
          <cell r="W328" t="str">
            <v>INVERSION</v>
          </cell>
        </row>
        <row r="329">
          <cell r="B329">
            <v>328</v>
          </cell>
          <cell r="C329" t="str">
            <v>202311024000100320E</v>
          </cell>
          <cell r="D329" t="str">
            <v>IDPC-CD-328-2023</v>
          </cell>
          <cell r="E329" t="str">
            <v>CPS-328-2023</v>
          </cell>
          <cell r="F329" t="str">
            <v>HEDERSON GUALTEROS TELLEZ</v>
          </cell>
          <cell r="G329" t="str">
            <v>CC</v>
          </cell>
          <cell r="H329">
            <v>80072032</v>
          </cell>
          <cell r="I329">
            <v>5</v>
          </cell>
          <cell r="J329">
            <v>30021</v>
          </cell>
          <cell r="N329" t="str">
            <v>CALLE 63 SUR # 64 - 90 Apto 1436</v>
          </cell>
          <cell r="O329" t="str">
            <v>Bogotá</v>
          </cell>
          <cell r="P329" t="str">
            <v>hederson.gualteros@idpc.gov.co</v>
          </cell>
          <cell r="S329" t="str">
            <v xml:space="preserve"> Contrato de Prestación de Servicios</v>
          </cell>
          <cell r="T329" t="str">
            <v xml:space="preserve">Servicios Profesionales </v>
          </cell>
          <cell r="U329" t="str">
            <v>Contratación directa</v>
          </cell>
          <cell r="V329" t="str">
            <v>Prestación de Servicios Profesionales y Apoyo</v>
          </cell>
          <cell r="W329" t="str">
            <v>INVERSION</v>
          </cell>
        </row>
        <row r="330">
          <cell r="B330">
            <v>329</v>
          </cell>
          <cell r="C330" t="str">
            <v>202311024000100328E</v>
          </cell>
          <cell r="D330" t="str">
            <v>IDPC-CD-329-2023</v>
          </cell>
          <cell r="E330" t="str">
            <v>CPS-329-2023</v>
          </cell>
          <cell r="F330" t="str">
            <v>JUAN CAMILO ACOSTA GOMEZ</v>
          </cell>
          <cell r="G330" t="str">
            <v>CC</v>
          </cell>
          <cell r="H330">
            <v>71279430</v>
          </cell>
          <cell r="I330">
            <v>0</v>
          </cell>
          <cell r="J330">
            <v>30030</v>
          </cell>
          <cell r="N330" t="str">
            <v>Av Cll 53 N 37A 66</v>
          </cell>
          <cell r="O330" t="str">
            <v>Bogotá</v>
          </cell>
          <cell r="P330" t="str">
            <v>camilo.acosta@idpc.gov.co</v>
          </cell>
          <cell r="S330" t="str">
            <v xml:space="preserve"> Contrato de Prestación de Servicios</v>
          </cell>
          <cell r="T330" t="str">
            <v xml:space="preserve">Servicios Profesionales </v>
          </cell>
          <cell r="U330" t="str">
            <v>Contratación directa</v>
          </cell>
          <cell r="V330" t="str">
            <v>Prestación de Servicios Profesionales y Apoyo</v>
          </cell>
          <cell r="W330" t="str">
            <v>INVERSION</v>
          </cell>
        </row>
        <row r="331">
          <cell r="B331">
            <v>330</v>
          </cell>
          <cell r="C331" t="str">
            <v>202311024000100329E</v>
          </cell>
          <cell r="D331" t="str">
            <v>IDPC-CD-330-2023</v>
          </cell>
          <cell r="E331" t="str">
            <v>CPS-330-2023</v>
          </cell>
          <cell r="F331" t="str">
            <v>JOHN JAIRO RIOS</v>
          </cell>
          <cell r="G331" t="str">
            <v>CC</v>
          </cell>
          <cell r="H331">
            <v>80768877</v>
          </cell>
          <cell r="I331">
            <v>1</v>
          </cell>
          <cell r="J331">
            <v>30849</v>
          </cell>
          <cell r="N331" t="str">
            <v>DIAGONAL 1 No 11 45 ESTE</v>
          </cell>
          <cell r="O331" t="str">
            <v>Bogotá</v>
          </cell>
          <cell r="P331" t="str">
            <v>john.rios@idpc.gov.co</v>
          </cell>
          <cell r="S331" t="str">
            <v xml:space="preserve"> Contrato de Prestación de Servicios</v>
          </cell>
          <cell r="T331" t="str">
            <v>Servicios Apoyo a la Gestion</v>
          </cell>
          <cell r="U331" t="str">
            <v>Contratación directa</v>
          </cell>
          <cell r="V331" t="str">
            <v>Prestación de Servicios Profesionales y Apoyo</v>
          </cell>
          <cell r="W331" t="str">
            <v>INVERSION</v>
          </cell>
        </row>
        <row r="332">
          <cell r="B332">
            <v>331</v>
          </cell>
          <cell r="C332" t="str">
            <v>202311024000100325E</v>
          </cell>
          <cell r="D332" t="str">
            <v>IDPC-CD-331-2023</v>
          </cell>
          <cell r="E332" t="str">
            <v>CPS-331-2023</v>
          </cell>
          <cell r="F332" t="str">
            <v>GABRIELA BAQUERO LAMO</v>
          </cell>
          <cell r="G332" t="str">
            <v>CC</v>
          </cell>
          <cell r="H332">
            <v>1031142920</v>
          </cell>
          <cell r="I332">
            <v>4</v>
          </cell>
          <cell r="J332">
            <v>33926</v>
          </cell>
          <cell r="N332" t="str">
            <v>TV 22a 46a 50 sur bloque 17 apto433</v>
          </cell>
          <cell r="O332" t="str">
            <v>Bogotá</v>
          </cell>
          <cell r="P332" t="str">
            <v>gabriela.baquero@idpc.gov.co</v>
          </cell>
          <cell r="S332" t="str">
            <v xml:space="preserve"> Contrato de Prestación de Servicios</v>
          </cell>
          <cell r="T332" t="str">
            <v xml:space="preserve">Servicios Profesionales </v>
          </cell>
          <cell r="U332" t="str">
            <v>Contratación directa</v>
          </cell>
          <cell r="V332" t="str">
            <v>Prestación de Servicios Profesionales y Apoyo</v>
          </cell>
          <cell r="W332" t="str">
            <v>INVERSION</v>
          </cell>
        </row>
        <row r="333">
          <cell r="B333">
            <v>332</v>
          </cell>
          <cell r="C333" t="str">
            <v>202311024000100334E</v>
          </cell>
          <cell r="D333" t="str">
            <v>IDPC-CD-332-2023</v>
          </cell>
          <cell r="E333" t="str">
            <v>CPS-332-2023</v>
          </cell>
          <cell r="F333" t="str">
            <v>SANDRA PATRICIA RENGIFO LOPEZ</v>
          </cell>
          <cell r="G333" t="str">
            <v>CC</v>
          </cell>
          <cell r="H333">
            <v>1018403020</v>
          </cell>
          <cell r="I333">
            <v>4</v>
          </cell>
          <cell r="J333">
            <v>31488</v>
          </cell>
          <cell r="N333" t="str">
            <v>Carrera 7 #48-03</v>
          </cell>
          <cell r="O333" t="str">
            <v>Bogotá</v>
          </cell>
          <cell r="P333" t="str">
            <v>sandra.rengifo@idpc.gov.co</v>
          </cell>
          <cell r="S333" t="str">
            <v xml:space="preserve"> Contrato de Prestación de Servicios</v>
          </cell>
          <cell r="T333" t="str">
            <v xml:space="preserve">Servicios Profesionales </v>
          </cell>
          <cell r="U333" t="str">
            <v>Contratación directa</v>
          </cell>
          <cell r="V333" t="str">
            <v>Prestación de Servicios Profesionales y Apoyo</v>
          </cell>
          <cell r="W333" t="str">
            <v>INVERSION</v>
          </cell>
        </row>
        <row r="334">
          <cell r="B334">
            <v>333</v>
          </cell>
          <cell r="C334" t="str">
            <v>202311024000100333E</v>
          </cell>
          <cell r="D334" t="str">
            <v>IDPC-CD-333-2023</v>
          </cell>
          <cell r="E334" t="str">
            <v>CPS-333-2023</v>
          </cell>
          <cell r="F334" t="str">
            <v>ROMAN DARIO PRIETO FUENTES</v>
          </cell>
          <cell r="G334" t="str">
            <v>CC</v>
          </cell>
          <cell r="H334">
            <v>80073331</v>
          </cell>
          <cell r="I334">
            <v>7</v>
          </cell>
          <cell r="J334">
            <v>30869</v>
          </cell>
          <cell r="N334" t="str">
            <v>CRA 21 # 40 -23 APTO 402</v>
          </cell>
          <cell r="O334" t="str">
            <v>Bogotá</v>
          </cell>
          <cell r="P334" t="str">
            <v>roman.prieto@idpc.gov.co</v>
          </cell>
          <cell r="S334" t="str">
            <v xml:space="preserve"> Contrato de Prestación de Servicios</v>
          </cell>
          <cell r="T334" t="str">
            <v xml:space="preserve">Servicios Profesionales </v>
          </cell>
          <cell r="U334" t="str">
            <v>Contratación directa</v>
          </cell>
          <cell r="V334" t="str">
            <v>Prestación de Servicios Profesionales y Apoyo</v>
          </cell>
          <cell r="W334" t="str">
            <v>INVERSION</v>
          </cell>
        </row>
        <row r="335">
          <cell r="B335">
            <v>334</v>
          </cell>
          <cell r="C335" t="str">
            <v>202311024000100360E</v>
          </cell>
          <cell r="D335" t="str">
            <v>IDPC-CD-334-2023</v>
          </cell>
          <cell r="E335" t="str">
            <v>CPS-334-2023</v>
          </cell>
          <cell r="F335" t="str">
            <v xml:space="preserve">SANDRA PATRICIA CORDERO RIVERA </v>
          </cell>
          <cell r="G335" t="str">
            <v>CC</v>
          </cell>
          <cell r="H335">
            <v>52965226</v>
          </cell>
          <cell r="I335">
            <v>8</v>
          </cell>
          <cell r="J335">
            <v>30548</v>
          </cell>
          <cell r="N335" t="str">
            <v>Vereda Verganzo Conjunto Terranova torre 21 apt 204</v>
          </cell>
          <cell r="O335" t="str">
            <v>Tocancipa</v>
          </cell>
          <cell r="P335" t="str">
            <v>sandra.cordero@idpc.gov.co</v>
          </cell>
          <cell r="S335" t="str">
            <v xml:space="preserve"> Contrato de Prestación de Servicios</v>
          </cell>
          <cell r="T335" t="str">
            <v>Servicios Apoyo a la Gestion</v>
          </cell>
          <cell r="U335" t="str">
            <v>Contratación directa</v>
          </cell>
          <cell r="V335" t="str">
            <v>Prestación de Servicios Profesionales y Apoyo</v>
          </cell>
          <cell r="W335" t="str">
            <v>INVERSION</v>
          </cell>
        </row>
        <row r="336">
          <cell r="B336">
            <v>335</v>
          </cell>
          <cell r="C336" t="str">
            <v>202311024000100361E</v>
          </cell>
          <cell r="D336" t="str">
            <v>IDPC-CD-335-2023</v>
          </cell>
          <cell r="E336" t="str">
            <v>CPS-335-2023</v>
          </cell>
          <cell r="F336" t="str">
            <v>WILLIAM MANUEL VEGA VARGAS</v>
          </cell>
          <cell r="G336" t="str">
            <v>CC</v>
          </cell>
          <cell r="H336">
            <v>79840910</v>
          </cell>
          <cell r="I336">
            <v>9</v>
          </cell>
          <cell r="J336">
            <v>28028</v>
          </cell>
          <cell r="N336" t="str">
            <v>CALLE 11 No. 2-16 APT 202</v>
          </cell>
          <cell r="O336" t="str">
            <v>Bogotá</v>
          </cell>
          <cell r="P336" t="str">
            <v>william.vega@idpc.gov.co</v>
          </cell>
          <cell r="S336" t="str">
            <v xml:space="preserve"> Contrato de Prestación de Servicios</v>
          </cell>
          <cell r="T336" t="str">
            <v xml:space="preserve">Servicios Profesionales </v>
          </cell>
          <cell r="U336" t="str">
            <v>Contratación directa</v>
          </cell>
          <cell r="V336" t="str">
            <v>Prestación de Servicios Profesionales y Apoyo</v>
          </cell>
          <cell r="W336" t="str">
            <v>INVERSION</v>
          </cell>
        </row>
        <row r="337">
          <cell r="B337">
            <v>336</v>
          </cell>
          <cell r="C337" t="str">
            <v>202311024000100362E</v>
          </cell>
          <cell r="D337" t="str">
            <v>IDPC-CD-336-2023</v>
          </cell>
          <cell r="E337" t="str">
            <v>CPS-336-2023</v>
          </cell>
          <cell r="F337" t="str">
            <v>VANESSA CATHERINE GUARIN MORA</v>
          </cell>
          <cell r="G337" t="str">
            <v>CC</v>
          </cell>
          <cell r="H337">
            <v>41959029</v>
          </cell>
          <cell r="I337">
            <v>9</v>
          </cell>
          <cell r="J337">
            <v>30844</v>
          </cell>
          <cell r="N337" t="str">
            <v>Avenida carrera 72 # 67-72 torre 1 apto 704</v>
          </cell>
          <cell r="O337" t="str">
            <v>Bogotá</v>
          </cell>
          <cell r="P337" t="str">
            <v>vanessa.guarin@idpc.gov.co</v>
          </cell>
          <cell r="S337" t="str">
            <v xml:space="preserve"> Contrato de Prestación de Servicios</v>
          </cell>
          <cell r="T337" t="str">
            <v xml:space="preserve">Servicios Profesionales </v>
          </cell>
          <cell r="U337" t="str">
            <v>Contratación directa</v>
          </cell>
          <cell r="V337" t="str">
            <v>Prestación de Servicios Profesionales y Apoyo</v>
          </cell>
          <cell r="W337" t="str">
            <v>INVERSION</v>
          </cell>
        </row>
        <row r="338">
          <cell r="B338">
            <v>337</v>
          </cell>
          <cell r="C338" t="str">
            <v>202311024000100332E</v>
          </cell>
          <cell r="D338" t="str">
            <v>IDPC-CD-337-2023</v>
          </cell>
          <cell r="E338" t="str">
            <v>CPS-337-2023</v>
          </cell>
          <cell r="F338" t="str">
            <v>ADRIANA DIAZ BARBOSA</v>
          </cell>
          <cell r="G338" t="str">
            <v>CC</v>
          </cell>
          <cell r="H338">
            <v>52029516</v>
          </cell>
          <cell r="I338">
            <v>4</v>
          </cell>
          <cell r="J338">
            <v>26200</v>
          </cell>
          <cell r="N338" t="str">
            <v>Calle 86 102 61 interior 4 apto 408</v>
          </cell>
          <cell r="O338" t="str">
            <v>Bogotá</v>
          </cell>
          <cell r="P338" t="str">
            <v>adriana.diaz@idpc.gov.co</v>
          </cell>
          <cell r="S338" t="str">
            <v xml:space="preserve"> Contrato de Prestación de Servicios</v>
          </cell>
          <cell r="T338" t="str">
            <v xml:space="preserve">Servicios Profesionales </v>
          </cell>
          <cell r="U338" t="str">
            <v>Contratación directa</v>
          </cell>
          <cell r="V338" t="str">
            <v>Prestación de Servicios Profesionales y Apoyo</v>
          </cell>
          <cell r="W338" t="str">
            <v>INVERSION</v>
          </cell>
        </row>
        <row r="339">
          <cell r="B339">
            <v>338</v>
          </cell>
          <cell r="C339" t="str">
            <v>202311024000100336E</v>
          </cell>
          <cell r="D339" t="str">
            <v>IDPC-CD-338-2023</v>
          </cell>
          <cell r="E339" t="str">
            <v>CPS-338-2023</v>
          </cell>
          <cell r="F339" t="str">
            <v>PAOLA RENATA BARRAGÁN ZAMORA</v>
          </cell>
          <cell r="G339" t="str">
            <v>CC</v>
          </cell>
          <cell r="H339">
            <v>52280563</v>
          </cell>
          <cell r="I339">
            <v>4</v>
          </cell>
          <cell r="J339">
            <v>27976</v>
          </cell>
          <cell r="N339" t="str">
            <v>Av. Cll. 64C # 68B-98 Bl. 2 Ent. 7 Apto. 502</v>
          </cell>
          <cell r="O339" t="str">
            <v>Bogotá</v>
          </cell>
          <cell r="P339" t="str">
            <v>paola.barragan@idpc.gov.co</v>
          </cell>
          <cell r="S339" t="str">
            <v xml:space="preserve"> Contrato de Prestación de Servicios</v>
          </cell>
          <cell r="T339" t="str">
            <v xml:space="preserve">Servicios Profesionales </v>
          </cell>
          <cell r="U339" t="str">
            <v>Contratación directa</v>
          </cell>
          <cell r="V339" t="str">
            <v>Prestación de Servicios Profesionales y Apoyo</v>
          </cell>
          <cell r="W339" t="str">
            <v>INVERSION</v>
          </cell>
        </row>
        <row r="340">
          <cell r="B340">
            <v>339</v>
          </cell>
          <cell r="C340" t="str">
            <v>202311024000100330E</v>
          </cell>
          <cell r="D340" t="str">
            <v>IDPC-CD-339-2023</v>
          </cell>
          <cell r="E340" t="str">
            <v>CPS-339-2023</v>
          </cell>
          <cell r="F340" t="str">
            <v xml:space="preserve"> MARIA ANGELICA MEJIA GRANADOS</v>
          </cell>
          <cell r="G340" t="str">
            <v>CC</v>
          </cell>
          <cell r="H340">
            <v>1016043645</v>
          </cell>
          <cell r="I340">
            <v>4</v>
          </cell>
          <cell r="J340">
            <v>33687</v>
          </cell>
          <cell r="N340" t="str">
            <v>cra 50b #64a 18</v>
          </cell>
          <cell r="O340" t="str">
            <v>Bogotá</v>
          </cell>
          <cell r="P340" t="str">
            <v>maria.mejia@idpc.gov.co</v>
          </cell>
          <cell r="S340" t="str">
            <v xml:space="preserve"> Contrato de Prestación de Servicios</v>
          </cell>
          <cell r="T340" t="str">
            <v xml:space="preserve">Servicios Profesionales </v>
          </cell>
          <cell r="U340" t="str">
            <v>Contratación directa</v>
          </cell>
          <cell r="V340" t="str">
            <v>Prestación de Servicios Profesionales y Apoyo</v>
          </cell>
          <cell r="W340" t="str">
            <v>INVERSION</v>
          </cell>
        </row>
        <row r="341">
          <cell r="B341">
            <v>340</v>
          </cell>
          <cell r="C341" t="str">
            <v>202311024000100327E</v>
          </cell>
          <cell r="D341" t="str">
            <v>IDPC-CD-340-2023</v>
          </cell>
          <cell r="E341" t="str">
            <v>CPS-340-2023</v>
          </cell>
          <cell r="F341" t="str">
            <v>WILLIAM IGNACIO CHINGATE VELASQUEZ</v>
          </cell>
          <cell r="G341" t="str">
            <v>CC</v>
          </cell>
          <cell r="H341">
            <v>80919305</v>
          </cell>
          <cell r="I341">
            <v>8</v>
          </cell>
          <cell r="J341">
            <v>31184</v>
          </cell>
          <cell r="N341" t="str">
            <v>calle 49A sur # 88G 65</v>
          </cell>
          <cell r="O341" t="str">
            <v>Bogotá</v>
          </cell>
          <cell r="P341" t="str">
            <v>william.chingate@idpc.gov.co</v>
          </cell>
          <cell r="S341" t="str">
            <v xml:space="preserve"> Contrato de Prestación de Servicios</v>
          </cell>
          <cell r="T341" t="str">
            <v xml:space="preserve">Servicios Profesionales </v>
          </cell>
          <cell r="U341" t="str">
            <v>Contratación directa</v>
          </cell>
          <cell r="V341" t="str">
            <v>Prestación de Servicios Profesionales y Apoyo</v>
          </cell>
          <cell r="W341" t="str">
            <v>INVERSION</v>
          </cell>
        </row>
        <row r="342">
          <cell r="B342">
            <v>341</v>
          </cell>
          <cell r="C342" t="str">
            <v>202311024000100326E</v>
          </cell>
          <cell r="D342" t="str">
            <v>IDPC-CD-341-2023</v>
          </cell>
          <cell r="E342" t="str">
            <v>CPS-341-2023</v>
          </cell>
          <cell r="F342" t="str">
            <v>ADRIANA URIBE ALVAREZ</v>
          </cell>
          <cell r="G342" t="str">
            <v>CC</v>
          </cell>
          <cell r="H342">
            <v>1018416025</v>
          </cell>
          <cell r="I342">
            <v>7</v>
          </cell>
          <cell r="J342">
            <v>32195</v>
          </cell>
          <cell r="N342" t="str">
            <v>carrera 4 # 60a - 34, apto 601</v>
          </cell>
          <cell r="O342" t="str">
            <v>Bogotá</v>
          </cell>
          <cell r="P342" t="str">
            <v>adriana.uribe@idpc.gov.co</v>
          </cell>
          <cell r="S342" t="str">
            <v xml:space="preserve"> Contrato de Prestación de Servicios</v>
          </cell>
          <cell r="T342" t="str">
            <v xml:space="preserve">Servicios Profesionales </v>
          </cell>
          <cell r="U342" t="str">
            <v>Contratación directa</v>
          </cell>
          <cell r="V342" t="str">
            <v>Prestación de Servicios Profesionales y Apoyo</v>
          </cell>
          <cell r="W342" t="str">
            <v>INVERSION</v>
          </cell>
        </row>
        <row r="343">
          <cell r="B343">
            <v>342</v>
          </cell>
          <cell r="C343" t="str">
            <v>202311024000100321E</v>
          </cell>
          <cell r="D343" t="str">
            <v>IDPC-CD-342-2023</v>
          </cell>
          <cell r="E343" t="str">
            <v>CPS-342-2023</v>
          </cell>
          <cell r="F343" t="str">
            <v>EDWIN AMED CAMACHO AGUALIMPIA</v>
          </cell>
          <cell r="G343" t="str">
            <v>CC</v>
          </cell>
          <cell r="H343">
            <v>94401320</v>
          </cell>
          <cell r="I343">
            <v>5</v>
          </cell>
          <cell r="J343">
            <v>27035</v>
          </cell>
          <cell r="N343" t="str">
            <v>carrera 5ta No. 26b-52 barrio macarena</v>
          </cell>
          <cell r="O343" t="str">
            <v>Bogotá</v>
          </cell>
          <cell r="P343" t="str">
            <v>edwin.camacho@idpc.gov.co</v>
          </cell>
          <cell r="S343" t="str">
            <v xml:space="preserve"> Contrato de Prestación de Servicios</v>
          </cell>
          <cell r="T343" t="str">
            <v xml:space="preserve">Servicios Profesionales </v>
          </cell>
          <cell r="U343" t="str">
            <v>Contratación directa</v>
          </cell>
          <cell r="V343" t="str">
            <v>Prestación de Servicios Profesionales y Apoyo</v>
          </cell>
          <cell r="W343" t="str">
            <v>INVERSION</v>
          </cell>
        </row>
        <row r="344">
          <cell r="B344">
            <v>343</v>
          </cell>
          <cell r="C344" t="str">
            <v>202311024000100331E</v>
          </cell>
          <cell r="D344" t="str">
            <v>IDPC-CD-343-2023</v>
          </cell>
          <cell r="E344" t="str">
            <v>CPS-343-2023</v>
          </cell>
          <cell r="F344" t="str">
            <v>MARIA JOSE PAREJA ROZO</v>
          </cell>
          <cell r="G344" t="str">
            <v>CC</v>
          </cell>
          <cell r="H344">
            <v>1026284014</v>
          </cell>
          <cell r="I344">
            <v>7</v>
          </cell>
          <cell r="J344">
            <v>33916</v>
          </cell>
          <cell r="N344" t="str">
            <v>Cra. 55 B # 186 - 84 Int. 8 Apt. 402</v>
          </cell>
          <cell r="O344" t="str">
            <v>Bogotá</v>
          </cell>
          <cell r="P344" t="str">
            <v>maria.pareja@idpc.gov.co</v>
          </cell>
          <cell r="S344" t="str">
            <v xml:space="preserve"> Contrato de Prestación de Servicios</v>
          </cell>
          <cell r="T344" t="str">
            <v xml:space="preserve">Servicios Profesionales </v>
          </cell>
          <cell r="U344" t="str">
            <v>Contratación directa</v>
          </cell>
          <cell r="V344" t="str">
            <v>Prestación de Servicios Profesionales y Apoyo</v>
          </cell>
          <cell r="W344" t="str">
            <v>INVERSION</v>
          </cell>
        </row>
        <row r="345">
          <cell r="B345">
            <v>344</v>
          </cell>
          <cell r="C345" t="str">
            <v>202311024000100339E</v>
          </cell>
          <cell r="D345" t="str">
            <v>IDPC-CD-344-2023</v>
          </cell>
          <cell r="E345" t="str">
            <v>CPS- 344-2023</v>
          </cell>
          <cell r="F345" t="str">
            <v>CARLOS ALBERTO RUGE MORENO</v>
          </cell>
          <cell r="G345" t="str">
            <v>CC</v>
          </cell>
          <cell r="H345">
            <v>79778338</v>
          </cell>
          <cell r="I345">
            <v>0</v>
          </cell>
          <cell r="J345">
            <v>27162</v>
          </cell>
          <cell r="N345" t="str">
            <v>CARRERA 67 # 169A 82 TORRE 3 APTO 906</v>
          </cell>
          <cell r="O345" t="str">
            <v>Bogotá</v>
          </cell>
          <cell r="P345" t="str">
            <v>carlos.ruge@idpc.gov.co</v>
          </cell>
          <cell r="S345" t="str">
            <v xml:space="preserve"> Contrato de Prestación de Servicios</v>
          </cell>
          <cell r="T345" t="str">
            <v xml:space="preserve">Servicios Profesionales </v>
          </cell>
          <cell r="U345" t="str">
            <v>Contratación directa</v>
          </cell>
          <cell r="V345" t="str">
            <v>Prestación de Servicios Profesionales y Apoyo</v>
          </cell>
          <cell r="W345" t="str">
            <v>INVERSION</v>
          </cell>
        </row>
        <row r="346">
          <cell r="B346">
            <v>345</v>
          </cell>
          <cell r="C346" t="str">
            <v>202311024000800007E</v>
          </cell>
          <cell r="D346" t="str">
            <v>IDPC-CI-345-2023</v>
          </cell>
          <cell r="E346" t="str">
            <v>CI-345-2023</v>
          </cell>
          <cell r="F346" t="str">
            <v>Instituto Colombiano de Antropología e Historia</v>
          </cell>
          <cell r="G346" t="str">
            <v>NIT</v>
          </cell>
          <cell r="H346">
            <v>830067892</v>
          </cell>
          <cell r="I346">
            <v>2</v>
          </cell>
          <cell r="J346" t="str">
            <v>No Aplica</v>
          </cell>
          <cell r="K346" t="str">
            <v>Sandra Milena Montoya Amariles</v>
          </cell>
          <cell r="L346" t="str">
            <v>CC</v>
          </cell>
          <cell r="M346">
            <v>53140639</v>
          </cell>
          <cell r="N346" t="str">
            <v>No Aplica</v>
          </cell>
          <cell r="O346" t="str">
            <v>No Aplica</v>
          </cell>
          <cell r="P346" t="str">
            <v>No Aplica</v>
          </cell>
          <cell r="Q346" t="str">
            <v>No Aplica</v>
          </cell>
          <cell r="R346" t="str">
            <v>No Aplica</v>
          </cell>
          <cell r="S346" t="str">
            <v>Convenio</v>
          </cell>
          <cell r="T346" t="str">
            <v xml:space="preserve">Convenio Interadministrativo </v>
          </cell>
          <cell r="U346" t="str">
            <v>Contratación directa</v>
          </cell>
          <cell r="V346" t="str">
            <v>Convenios Interadministrativos</v>
          </cell>
          <cell r="W346" t="str">
            <v>No aplica</v>
          </cell>
        </row>
        <row r="347">
          <cell r="B347">
            <v>346</v>
          </cell>
          <cell r="C347" t="str">
            <v xml:space="preserve">202311024000100340E  </v>
          </cell>
          <cell r="D347" t="str">
            <v>IDPC-CD-346-2023</v>
          </cell>
          <cell r="E347" t="str">
            <v>CPS-346-2023</v>
          </cell>
          <cell r="F347" t="str">
            <v>ESTEBAN SEGUNDO MARTINEZ SALINAS</v>
          </cell>
          <cell r="G347" t="str">
            <v>CC</v>
          </cell>
          <cell r="H347">
            <v>73130887</v>
          </cell>
          <cell r="I347">
            <v>9</v>
          </cell>
          <cell r="J347">
            <v>24882</v>
          </cell>
          <cell r="N347" t="str">
            <v>Diagonal 17B No 88-77 torre 7 apto 402</v>
          </cell>
          <cell r="O347" t="str">
            <v>Bogotá</v>
          </cell>
          <cell r="P347" t="str">
            <v>esteban.martinez@idpc.gov.co</v>
          </cell>
          <cell r="S347" t="str">
            <v xml:space="preserve"> Contrato de Prestación de Servicios</v>
          </cell>
          <cell r="T347" t="str">
            <v xml:space="preserve">Servicios Profesionales </v>
          </cell>
          <cell r="U347" t="str">
            <v>Contratación directa</v>
          </cell>
          <cell r="V347" t="str">
            <v>Prestación de Servicios Profesionales y Apoyo</v>
          </cell>
          <cell r="W347" t="str">
            <v>INVERSION</v>
          </cell>
        </row>
        <row r="348">
          <cell r="B348">
            <v>347</v>
          </cell>
          <cell r="C348" t="str">
            <v xml:space="preserve">ANULADO </v>
          </cell>
          <cell r="D348" t="str">
            <v xml:space="preserve">ANULADO </v>
          </cell>
          <cell r="E348" t="str">
            <v>CCO-347-2023</v>
          </cell>
          <cell r="F348" t="str">
            <v xml:space="preserve">ANULADO </v>
          </cell>
          <cell r="G348" t="str">
            <v xml:space="preserve">ANULADO </v>
          </cell>
          <cell r="H348" t="str">
            <v xml:space="preserve">ANULADO </v>
          </cell>
          <cell r="I348" t="str">
            <v xml:space="preserve">ANULADO </v>
          </cell>
          <cell r="J348" t="str">
            <v xml:space="preserve">ANULADO </v>
          </cell>
          <cell r="K348" t="str">
            <v xml:space="preserve">ANULADO </v>
          </cell>
          <cell r="L348" t="str">
            <v xml:space="preserve">ANULADO </v>
          </cell>
          <cell r="M348" t="str">
            <v xml:space="preserve">ANULADO </v>
          </cell>
          <cell r="N348" t="str">
            <v xml:space="preserve">ANULADO </v>
          </cell>
          <cell r="O348" t="str">
            <v xml:space="preserve">ANULADO </v>
          </cell>
          <cell r="P348" t="str">
            <v xml:space="preserve">ANULADO </v>
          </cell>
          <cell r="Q348" t="str">
            <v xml:space="preserve">ANULADO </v>
          </cell>
          <cell r="R348" t="str">
            <v xml:space="preserve">ANULADO </v>
          </cell>
          <cell r="S348" t="str">
            <v xml:space="preserve">ANULADO </v>
          </cell>
          <cell r="T348" t="str">
            <v xml:space="preserve">ANULADO </v>
          </cell>
          <cell r="U348" t="str">
            <v xml:space="preserve">ANULADO </v>
          </cell>
          <cell r="V348" t="str">
            <v xml:space="preserve">ANULADO </v>
          </cell>
          <cell r="W348" t="str">
            <v xml:space="preserve">ANULADO </v>
          </cell>
        </row>
        <row r="349">
          <cell r="B349">
            <v>348</v>
          </cell>
          <cell r="C349" t="str">
            <v xml:space="preserve">ANULADO </v>
          </cell>
          <cell r="D349" t="str">
            <v xml:space="preserve">ANULADO </v>
          </cell>
          <cell r="E349" t="str">
            <v>CCO-348-2023</v>
          </cell>
          <cell r="F349" t="str">
            <v xml:space="preserve">ANULADO </v>
          </cell>
          <cell r="G349" t="str">
            <v xml:space="preserve">ANULADO </v>
          </cell>
          <cell r="H349" t="str">
            <v xml:space="preserve">ANULADO </v>
          </cell>
          <cell r="I349" t="str">
            <v xml:space="preserve">ANULADO </v>
          </cell>
          <cell r="J349" t="str">
            <v xml:space="preserve">ANULADO </v>
          </cell>
          <cell r="K349" t="str">
            <v xml:space="preserve">ANULADO </v>
          </cell>
          <cell r="L349" t="str">
            <v xml:space="preserve">ANULADO </v>
          </cell>
          <cell r="M349" t="str">
            <v xml:space="preserve">ANULADO </v>
          </cell>
          <cell r="N349" t="str">
            <v xml:space="preserve">ANULADO </v>
          </cell>
          <cell r="O349" t="str">
            <v xml:space="preserve">ANULADO </v>
          </cell>
          <cell r="P349" t="str">
            <v xml:space="preserve">ANULADO </v>
          </cell>
          <cell r="Q349" t="str">
            <v xml:space="preserve">ANULADO </v>
          </cell>
          <cell r="R349" t="str">
            <v xml:space="preserve">ANULADO </v>
          </cell>
          <cell r="S349" t="str">
            <v xml:space="preserve">ANULADO </v>
          </cell>
          <cell r="T349" t="str">
            <v xml:space="preserve">ANULADO </v>
          </cell>
          <cell r="U349" t="str">
            <v xml:space="preserve">ANULADO </v>
          </cell>
          <cell r="V349" t="str">
            <v xml:space="preserve">ANULADO </v>
          </cell>
          <cell r="W349" t="str">
            <v xml:space="preserve">ANULADO </v>
          </cell>
        </row>
        <row r="350">
          <cell r="B350">
            <v>349</v>
          </cell>
          <cell r="C350" t="str">
            <v>202311024000100363E</v>
          </cell>
          <cell r="D350" t="str">
            <v>IDPC-CD-349-2023</v>
          </cell>
          <cell r="E350" t="str">
            <v>CPS-349-2023</v>
          </cell>
          <cell r="F350" t="str">
            <v xml:space="preserve">DAVID EDUARDO GONZALEZ CABALLERO </v>
          </cell>
          <cell r="G350" t="str">
            <v>CC</v>
          </cell>
          <cell r="H350">
            <v>80774587</v>
          </cell>
          <cell r="I350">
            <v>3</v>
          </cell>
          <cell r="J350">
            <v>31317</v>
          </cell>
          <cell r="N350" t="str">
            <v>Carrera17 #65a 25</v>
          </cell>
          <cell r="O350" t="str">
            <v>Bogotá</v>
          </cell>
          <cell r="P350" t="str">
            <v>eduardo.gonzalez@idpc.gov.co</v>
          </cell>
          <cell r="S350" t="str">
            <v xml:space="preserve"> Contrato de Prestación de Servicios</v>
          </cell>
          <cell r="T350" t="str">
            <v xml:space="preserve">Servicios Profesionales </v>
          </cell>
          <cell r="U350" t="str">
            <v>Contratación directa</v>
          </cell>
          <cell r="V350" t="str">
            <v>Prestación de Servicios Profesionales y Apoyo</v>
          </cell>
          <cell r="W350" t="str">
            <v>INVERSION</v>
          </cell>
        </row>
        <row r="351">
          <cell r="B351">
            <v>350</v>
          </cell>
          <cell r="C351" t="str">
            <v>202311024000700030E</v>
          </cell>
          <cell r="D351" t="str">
            <v>IDPC-MC-008-2023</v>
          </cell>
          <cell r="E351" t="str">
            <v>SU-350-2023</v>
          </cell>
          <cell r="F351" t="str">
            <v>QUIMICALIDAD SAS</v>
          </cell>
          <cell r="G351" t="str">
            <v>NIT</v>
          </cell>
          <cell r="H351">
            <v>800192849</v>
          </cell>
          <cell r="I351">
            <v>0</v>
          </cell>
          <cell r="J351" t="str">
            <v>No Aplica</v>
          </cell>
          <cell r="K351" t="str">
            <v>Yessica Andrea Berjan Sosa</v>
          </cell>
          <cell r="L351" t="str">
            <v>CC</v>
          </cell>
          <cell r="M351">
            <v>1030584800</v>
          </cell>
          <cell r="N351" t="str">
            <v>CALLE 73C SUR No.84-57</v>
          </cell>
          <cell r="O351" t="str">
            <v>Bogotá</v>
          </cell>
          <cell r="P351" t="str">
            <v>quimicalidad@hotmail.com</v>
          </cell>
          <cell r="Q351" t="str">
            <v>No Aplica</v>
          </cell>
          <cell r="R351" t="str">
            <v>No Aplica</v>
          </cell>
          <cell r="S351" t="str">
            <v>Suministro</v>
          </cell>
          <cell r="T351" t="str">
            <v xml:space="preserve">Otros Suministros </v>
          </cell>
          <cell r="U351" t="str">
            <v>Mínima cuantía</v>
          </cell>
          <cell r="V351" t="str">
            <v>Porcentaje Mínima Cuantía</v>
          </cell>
          <cell r="W351" t="str">
            <v>INVERSION</v>
          </cell>
        </row>
        <row r="352">
          <cell r="B352">
            <v>351</v>
          </cell>
          <cell r="C352" t="str">
            <v>202311024000700028E</v>
          </cell>
          <cell r="D352" t="str">
            <v>IDPC-MC-009-2023</v>
          </cell>
          <cell r="E352" t="str">
            <v>CV-351-2023</v>
          </cell>
          <cell r="F352" t="str">
            <v>INVERSIONES CUATRO CAMINOS SAS</v>
          </cell>
          <cell r="G352" t="str">
            <v>NIT</v>
          </cell>
          <cell r="H352">
            <v>901047997</v>
          </cell>
          <cell r="I352">
            <v>9</v>
          </cell>
          <cell r="J352" t="str">
            <v>No Aplica</v>
          </cell>
          <cell r="K352" t="str">
            <v>María Rocio Zárate</v>
          </cell>
          <cell r="L352" t="str">
            <v>CC</v>
          </cell>
          <cell r="M352">
            <v>51712114</v>
          </cell>
          <cell r="N352" t="str">
            <v>Calle 6 71</v>
          </cell>
          <cell r="O352" t="str">
            <v>Bogotá</v>
          </cell>
          <cell r="P352" t="str">
            <v>inversionescuatrocaminos@outlook.com</v>
          </cell>
          <cell r="Q352" t="str">
            <v>No Aplica</v>
          </cell>
          <cell r="R352" t="str">
            <v>No Aplica</v>
          </cell>
          <cell r="S352" t="str">
            <v>Compraventa</v>
          </cell>
          <cell r="T352" t="str">
            <v xml:space="preserve">Compraventa (Bienes Muebles) </v>
          </cell>
          <cell r="U352" t="str">
            <v>Mínima cuantía</v>
          </cell>
          <cell r="V352" t="str">
            <v>Porcentaje Mínima Cuantía</v>
          </cell>
          <cell r="W352" t="str">
            <v>INVERSION</v>
          </cell>
        </row>
        <row r="353">
          <cell r="B353">
            <v>352</v>
          </cell>
          <cell r="C353" t="str">
            <v>202311024000700021E</v>
          </cell>
          <cell r="D353" t="str">
            <v>IDPC-MC-010-2023</v>
          </cell>
          <cell r="E353" t="str">
            <v>CPS-352-2023</v>
          </cell>
          <cell r="F353" t="str">
            <v>AUTOS MONGUI SAS</v>
          </cell>
          <cell r="G353" t="str">
            <v>NIT</v>
          </cell>
          <cell r="H353">
            <v>830006596</v>
          </cell>
          <cell r="I353">
            <v>6</v>
          </cell>
          <cell r="J353" t="str">
            <v>No Aplica</v>
          </cell>
          <cell r="K353" t="str">
            <v>MANUEL EDUARDO MONGUI ACOSTA</v>
          </cell>
          <cell r="L353" t="str">
            <v>CC</v>
          </cell>
          <cell r="M353">
            <v>9531645</v>
          </cell>
          <cell r="N353" t="str">
            <v xml:space="preserve">Carrera 23 No. 8-62/66 </v>
          </cell>
          <cell r="O353" t="str">
            <v>Bogotá</v>
          </cell>
          <cell r="P353" t="str">
            <v>licitaciones@autosmongui.com</v>
          </cell>
          <cell r="Q353" t="str">
            <v>No Aplica</v>
          </cell>
          <cell r="R353" t="str">
            <v>No Aplica</v>
          </cell>
          <cell r="S353" t="str">
            <v xml:space="preserve"> Contrato de Prestación de Servicios</v>
          </cell>
          <cell r="T353" t="str">
            <v xml:space="preserve">Otros Servicios </v>
          </cell>
          <cell r="U353" t="str">
            <v>Mínima cuantía</v>
          </cell>
          <cell r="V353" t="str">
            <v>Porcentaje Mínima Cuantía</v>
          </cell>
          <cell r="W353" t="str">
            <v>FUNCIONAMIENTO</v>
          </cell>
        </row>
        <row r="354">
          <cell r="B354">
            <v>353</v>
          </cell>
          <cell r="C354" t="str">
            <v>202311024000500017E</v>
          </cell>
          <cell r="D354" t="str">
            <v>IDPC-LP-001-2023</v>
          </cell>
          <cell r="E354" t="str">
            <v>SG-353-2023</v>
          </cell>
          <cell r="F354" t="str">
            <v>UNION TEMPORAL SOLIDARIA-MAPFRE-IDPC2023</v>
          </cell>
          <cell r="G354" t="str">
            <v>NIT</v>
          </cell>
          <cell r="H354">
            <v>901736995</v>
          </cell>
          <cell r="I354">
            <v>0</v>
          </cell>
          <cell r="J354" t="str">
            <v>No Aplica</v>
          </cell>
          <cell r="K354" t="str">
            <v>CLAUDIA PATRICIA PALACIO ARANGO</v>
          </cell>
          <cell r="L354" t="str">
            <v>CC</v>
          </cell>
          <cell r="M354">
            <v>42897931</v>
          </cell>
          <cell r="N354" t="str">
            <v>Cl 12b 2-96</v>
          </cell>
          <cell r="O354" t="str">
            <v>Bogotá</v>
          </cell>
          <cell r="P354" t="str">
            <v>dwilches@solidaria.com.co</v>
          </cell>
          <cell r="Q354" t="str">
            <v>No Aplica</v>
          </cell>
          <cell r="R354" t="str">
            <v>No Aplica</v>
          </cell>
          <cell r="S354" t="str">
            <v>Atípicos</v>
          </cell>
          <cell r="T354" t="str">
            <v>Contrato de seguros</v>
          </cell>
          <cell r="U354" t="str">
            <v>Licitacion publica</v>
          </cell>
          <cell r="V354" t="str">
            <v>Licitación Pública</v>
          </cell>
          <cell r="W354" t="str">
            <v>FUNCIONAMIENTO / INVERSION</v>
          </cell>
        </row>
        <row r="355">
          <cell r="B355">
            <v>354</v>
          </cell>
          <cell r="C355" t="str">
            <v>202311024000700029E</v>
          </cell>
          <cell r="D355" t="str">
            <v>IDPC-MC-011-2023</v>
          </cell>
          <cell r="E355" t="str">
            <v>SU-354-2023</v>
          </cell>
          <cell r="F355" t="str">
            <v>GRUPO LOS LAGOS SAS</v>
          </cell>
          <cell r="G355" t="str">
            <v>NIT</v>
          </cell>
          <cell r="H355">
            <v>860053274</v>
          </cell>
          <cell r="I355">
            <v>9</v>
          </cell>
          <cell r="J355" t="str">
            <v>No Aplica</v>
          </cell>
          <cell r="K355" t="str">
            <v>HECTOR CORREA GIRALDO</v>
          </cell>
          <cell r="L355" t="str">
            <v>CC</v>
          </cell>
          <cell r="M355">
            <v>10232588</v>
          </cell>
          <cell r="N355" t="str">
            <v>CARRERA 28 N°78-27</v>
          </cell>
          <cell r="O355" t="str">
            <v>Bogotá</v>
          </cell>
          <cell r="P355" t="str">
            <v>HCG.LAGOS@GMAIL.COM</v>
          </cell>
          <cell r="Q355" t="str">
            <v>No Aplica</v>
          </cell>
          <cell r="R355" t="str">
            <v>No Aplica</v>
          </cell>
          <cell r="S355" t="str">
            <v>Suministro</v>
          </cell>
          <cell r="T355" t="str">
            <v xml:space="preserve">Otros Suministros </v>
          </cell>
          <cell r="U355" t="str">
            <v>Mínima cuantía</v>
          </cell>
          <cell r="V355" t="str">
            <v>Porcentaje Mínima Cuantía</v>
          </cell>
          <cell r="W355" t="str">
            <v>FUNCIONAMIENTO / INVERSION</v>
          </cell>
        </row>
        <row r="356">
          <cell r="B356">
            <v>355</v>
          </cell>
          <cell r="C356" t="str">
            <v>202311024000100322E</v>
          </cell>
          <cell r="D356" t="str">
            <v>IDPC-MC-012-2023</v>
          </cell>
          <cell r="E356" t="str">
            <v>CPS-355-2023</v>
          </cell>
          <cell r="F356" t="str">
            <v>SOLUTION COPY LTDA</v>
          </cell>
          <cell r="G356" t="str">
            <v>NIT</v>
          </cell>
          <cell r="H356">
            <v>830053669</v>
          </cell>
          <cell r="I356">
            <v>5</v>
          </cell>
          <cell r="J356" t="str">
            <v>No Aplica</v>
          </cell>
          <cell r="K356" t="str">
            <v>NELSON ENRIQUE FLECHAS OTALORA</v>
          </cell>
          <cell r="L356" t="str">
            <v>CC</v>
          </cell>
          <cell r="M356">
            <v>79819990</v>
          </cell>
          <cell r="N356" t="str">
            <v>Cl 12b 2-96</v>
          </cell>
          <cell r="O356" t="str">
            <v>Bogotá</v>
          </cell>
          <cell r="P356" t="str">
            <v>solutioncopy@hotmail.com</v>
          </cell>
          <cell r="Q356" t="str">
            <v>No Aplica</v>
          </cell>
          <cell r="R356" t="str">
            <v>No Aplica</v>
          </cell>
          <cell r="S356" t="str">
            <v xml:space="preserve"> Contrato de Prestación de Servicios</v>
          </cell>
          <cell r="T356" t="str">
            <v xml:space="preserve">Otros Servicios </v>
          </cell>
          <cell r="U356" t="str">
            <v>Mínima cuantía</v>
          </cell>
          <cell r="V356" t="str">
            <v>Porcentaje Mínima Cuantía</v>
          </cell>
          <cell r="W356" t="str">
            <v>FUNCIONAMIENTO</v>
          </cell>
        </row>
        <row r="357">
          <cell r="B357">
            <v>356</v>
          </cell>
          <cell r="C357" t="str">
            <v>202311024000100359E</v>
          </cell>
          <cell r="D357" t="str">
            <v>IDPC-SAMC-003-2023</v>
          </cell>
          <cell r="E357" t="str">
            <v>CPS-356-2023</v>
          </cell>
          <cell r="F357" t="str">
            <v>INTERFAZ S A S ESTUDIO DE DISEÑO</v>
          </cell>
          <cell r="G357" t="str">
            <v>NIT</v>
          </cell>
          <cell r="H357">
            <v>830144021</v>
          </cell>
          <cell r="I357">
            <v>4</v>
          </cell>
          <cell r="J357" t="str">
            <v>No Aplica</v>
          </cell>
          <cell r="K357" t="str">
            <v>GIOVANNI GONZALEZ TORRES</v>
          </cell>
          <cell r="L357" t="str">
            <v>CC</v>
          </cell>
          <cell r="M357">
            <v>79646850</v>
          </cell>
          <cell r="N357" t="str">
            <v>CRA 19a # 63 - 54</v>
          </cell>
          <cell r="O357" t="str">
            <v>Bogotá</v>
          </cell>
          <cell r="P357" t="str">
            <v>contacto@interfazestudio.com</v>
          </cell>
          <cell r="Q357" t="str">
            <v>No Aplica</v>
          </cell>
          <cell r="R357" t="str">
            <v>No Aplica</v>
          </cell>
          <cell r="S357" t="str">
            <v xml:space="preserve"> Contrato de Prestación de Servicios</v>
          </cell>
          <cell r="T357" t="str">
            <v xml:space="preserve">Otros Servicios </v>
          </cell>
          <cell r="U357" t="str">
            <v>Selección abreviada</v>
          </cell>
          <cell r="V357" t="str">
            <v>Menor Cuantía</v>
          </cell>
          <cell r="W357" t="str">
            <v>INVERSION</v>
          </cell>
        </row>
        <row r="358">
          <cell r="B358">
            <v>357</v>
          </cell>
          <cell r="D358" t="str">
            <v>IDPC-OC-357-2023</v>
          </cell>
          <cell r="E358" t="str">
            <v>OC-357-2023</v>
          </cell>
          <cell r="F358" t="str">
            <v xml:space="preserve">JAIRO OSORIO CABALLERO </v>
          </cell>
          <cell r="G358" t="str">
            <v>NIT</v>
          </cell>
          <cell r="H358">
            <v>91282210</v>
          </cell>
          <cell r="I358">
            <v>0</v>
          </cell>
          <cell r="J358" t="str">
            <v>No Aplica</v>
          </cell>
          <cell r="N358" t="str">
            <v>AVENIDA LA ROSITA #24-80 OFICINA 101</v>
          </cell>
          <cell r="O358" t="str">
            <v>Santander</v>
          </cell>
          <cell r="P358" t="str">
            <v>cce.computo@unicontacto.com</v>
          </cell>
          <cell r="Q358" t="str">
            <v>No Aplica</v>
          </cell>
          <cell r="R358" t="str">
            <v>No Aplica</v>
          </cell>
          <cell r="S358" t="str">
            <v>Suministro</v>
          </cell>
          <cell r="T358" t="str">
            <v xml:space="preserve">48 48-Otros Suministros </v>
          </cell>
          <cell r="U358" t="str">
            <v>Selección abreviada</v>
          </cell>
          <cell r="V358" t="str">
            <v xml:space="preserve">Adquisión o Suministro de Bienes y Servicios de Carácterísticas Técnicas Uniformes y de Común Utilización (Procedimiento: Siubasta Inversa, Acuerdo Marco de Precios, Bolsa de Productos) </v>
          </cell>
          <cell r="W358" t="str">
            <v>FUNCIONAMIENTO/ INVERSION/ INVERSION/ INVERSION/ INVERSION</v>
          </cell>
        </row>
        <row r="359">
          <cell r="B359">
            <v>358</v>
          </cell>
          <cell r="D359" t="str">
            <v>IDPC-SASI-002-2023</v>
          </cell>
          <cell r="E359" t="str">
            <v>CV-358-2023</v>
          </cell>
          <cell r="F359" t="str">
            <v>GESCOM SAS</v>
          </cell>
          <cell r="G359" t="str">
            <v>NIT</v>
          </cell>
          <cell r="H359">
            <v>830145023</v>
          </cell>
          <cell r="I359">
            <v>3</v>
          </cell>
          <cell r="J359" t="str">
            <v>No aplica</v>
          </cell>
          <cell r="S359" t="str">
            <v>Compraventa</v>
          </cell>
          <cell r="T359" t="str">
            <v xml:space="preserve">Compraventa (Bienes Muebles) </v>
          </cell>
          <cell r="U359" t="str">
            <v>Selección abreviada</v>
          </cell>
          <cell r="V359" t="str">
            <v>Subasta Inversa - Licitación Pública (1)</v>
          </cell>
        </row>
        <row r="360">
          <cell r="B360">
            <v>359</v>
          </cell>
          <cell r="D360" t="str">
            <v>IDPC-MC-013-2023</v>
          </cell>
          <cell r="E360" t="str">
            <v>CPS-359-2023</v>
          </cell>
          <cell r="F360" t="str">
            <v>INNOVACION AMBIENTAL - INNOVA S.A.S. E.S.P</v>
          </cell>
          <cell r="G360" t="str">
            <v>NIT</v>
          </cell>
          <cell r="H360">
            <v>900489338</v>
          </cell>
          <cell r="I360">
            <v>8</v>
          </cell>
          <cell r="J360" t="str">
            <v>No aplica</v>
          </cell>
          <cell r="S360" t="str">
            <v xml:space="preserve"> Contrato de Prestación de Servicios</v>
          </cell>
          <cell r="T360" t="str">
            <v xml:space="preserve">Otros Servicios </v>
          </cell>
          <cell r="U360" t="str">
            <v>Mínima cuantía</v>
          </cell>
          <cell r="V360" t="str">
            <v>Porcentaje Mínima Cuantía</v>
          </cell>
        </row>
        <row r="361">
          <cell r="B361">
            <v>360</v>
          </cell>
          <cell r="D361" t="str">
            <v>IDPC-MC-015-2023</v>
          </cell>
          <cell r="E361" t="str">
            <v>CPS-360-2023</v>
          </cell>
          <cell r="F361" t="str">
            <v xml:space="preserve"> GENERACION DE TALENTOS SAS</v>
          </cell>
          <cell r="G361" t="str">
            <v>NIT</v>
          </cell>
          <cell r="H361">
            <v>900764350</v>
          </cell>
          <cell r="I361">
            <v>6</v>
          </cell>
          <cell r="J361" t="str">
            <v>No aplica</v>
          </cell>
          <cell r="S361" t="str">
            <v xml:space="preserve"> Contrato de Prestación de Servicios</v>
          </cell>
          <cell r="T361" t="str">
            <v xml:space="preserve">Otros Servicios </v>
          </cell>
          <cell r="U361" t="str">
            <v>Mínima cuantía</v>
          </cell>
          <cell r="V361" t="str">
            <v>Porcentaje Mínima Cuantía</v>
          </cell>
        </row>
        <row r="362">
          <cell r="B362">
            <v>361</v>
          </cell>
          <cell r="D362" t="str">
            <v>IDPC-SASI-001-2023</v>
          </cell>
          <cell r="E362" t="str">
            <v>CPS-361-2023</v>
          </cell>
          <cell r="F362" t="str">
            <v>NUEVA TRANSPORTADORA SIGLO XXI S.A.S</v>
          </cell>
          <cell r="G362" t="str">
            <v>NIT</v>
          </cell>
          <cell r="H362">
            <v>830018460</v>
          </cell>
          <cell r="I362">
            <v>5</v>
          </cell>
          <cell r="J362" t="str">
            <v>No aplica</v>
          </cell>
          <cell r="S362" t="str">
            <v xml:space="preserve"> Contrato de Prestación de Servicios</v>
          </cell>
          <cell r="T362" t="str">
            <v xml:space="preserve">Otros Servicios </v>
          </cell>
          <cell r="U362" t="str">
            <v>Selección abreviada</v>
          </cell>
          <cell r="V362" t="str">
            <v>Subasta Inversa - Licitación Pública</v>
          </cell>
        </row>
        <row r="363">
          <cell r="B363">
            <v>362</v>
          </cell>
          <cell r="D363" t="str">
            <v>IDPC-SASI-003-2023</v>
          </cell>
          <cell r="E363" t="str">
            <v>CV-362-2023</v>
          </cell>
          <cell r="F363" t="str">
            <v>GOLD SYS LTDA</v>
          </cell>
          <cell r="G363" t="str">
            <v>NIT</v>
          </cell>
          <cell r="H363">
            <v>830038304</v>
          </cell>
          <cell r="I363">
            <v>1</v>
          </cell>
          <cell r="J363" t="str">
            <v>No aplica</v>
          </cell>
          <cell r="S363" t="str">
            <v>Compraventa</v>
          </cell>
          <cell r="T363" t="str">
            <v xml:space="preserve">Compraventa (Bienes Muebles) </v>
          </cell>
          <cell r="U363" t="str">
            <v>Selección abreviada</v>
          </cell>
          <cell r="V363" t="str">
            <v>Subasta Inversa - Licitación Pública</v>
          </cell>
        </row>
        <row r="364">
          <cell r="B364">
            <v>363</v>
          </cell>
          <cell r="D364" t="str">
            <v>IDPC-SASI-003-2023</v>
          </cell>
          <cell r="E364" t="str">
            <v>CV-363-2023</v>
          </cell>
          <cell r="F364" t="str">
            <v xml:space="preserve">GAMMA INGENIEROS SAS </v>
          </cell>
          <cell r="G364" t="str">
            <v>NIT</v>
          </cell>
          <cell r="H364">
            <v>891501783</v>
          </cell>
          <cell r="I364">
            <v>1</v>
          </cell>
          <cell r="J364" t="str">
            <v>No aplica</v>
          </cell>
          <cell r="S364" t="str">
            <v>Compraventa</v>
          </cell>
          <cell r="T364" t="str">
            <v xml:space="preserve">Compraventa (Bienes Muebles) </v>
          </cell>
          <cell r="U364" t="str">
            <v>Selección abreviada</v>
          </cell>
          <cell r="V364" t="str">
            <v>Subasta Inversa - Licitación Pública</v>
          </cell>
        </row>
        <row r="365">
          <cell r="B365">
            <v>364</v>
          </cell>
          <cell r="D365" t="str">
            <v>IDPC-SASI-003-2023</v>
          </cell>
          <cell r="E365" t="str">
            <v>CV-364-2023</v>
          </cell>
          <cell r="F365" t="str">
            <v xml:space="preserve">COLSOF SAS   </v>
          </cell>
          <cell r="G365" t="str">
            <v>NIT</v>
          </cell>
          <cell r="H365">
            <v>800015583</v>
          </cell>
          <cell r="I365">
            <v>1</v>
          </cell>
          <cell r="J365" t="str">
            <v>No aplica</v>
          </cell>
          <cell r="K365" t="str">
            <v xml:space="preserve">Jorge Luis Oviedo cedula </v>
          </cell>
          <cell r="L365" t="str">
            <v>CC</v>
          </cell>
          <cell r="M365">
            <v>13822868</v>
          </cell>
          <cell r="S365" t="str">
            <v>Compraventa</v>
          </cell>
          <cell r="T365" t="str">
            <v xml:space="preserve">Compraventa (Bienes Muebles) </v>
          </cell>
          <cell r="U365" t="str">
            <v>Selección abreviada</v>
          </cell>
          <cell r="V365" t="str">
            <v>Subasta Inversa - Licitación Pública</v>
          </cell>
        </row>
        <row r="366">
          <cell r="B366">
            <v>365</v>
          </cell>
          <cell r="D366" t="str">
            <v>IDPC-SASI-003-2023</v>
          </cell>
          <cell r="E366" t="str">
            <v>CV-365-2023</v>
          </cell>
          <cell r="F366" t="str">
            <v xml:space="preserve">HACHI SAS   </v>
          </cell>
          <cell r="G366" t="str">
            <v>NIT</v>
          </cell>
          <cell r="H366">
            <v>900606143</v>
          </cell>
          <cell r="I366">
            <v>1</v>
          </cell>
          <cell r="J366" t="str">
            <v>No aplica</v>
          </cell>
          <cell r="S366" t="str">
            <v>Compraventa</v>
          </cell>
          <cell r="T366" t="str">
            <v xml:space="preserve">Compraventa (Bienes Muebles) </v>
          </cell>
          <cell r="U366" t="str">
            <v>Selección abreviada</v>
          </cell>
          <cell r="V366" t="str">
            <v>Subasta Inversa - Licitación Pública</v>
          </cell>
        </row>
        <row r="367">
          <cell r="B367">
            <v>366</v>
          </cell>
          <cell r="D367" t="str">
            <v>IDPC-MC-016-2023</v>
          </cell>
          <cell r="E367" t="str">
            <v>SG-366-2023</v>
          </cell>
          <cell r="F367" t="str">
            <v>ZURICH COLOMBIA SEGUROS S.A.</v>
          </cell>
          <cell r="G367" t="str">
            <v>NIT</v>
          </cell>
          <cell r="H367">
            <v>860002534</v>
          </cell>
          <cell r="J367" t="str">
            <v>No aplica</v>
          </cell>
          <cell r="S367" t="str">
            <v xml:space="preserve"> Contrato Atipico</v>
          </cell>
          <cell r="T367" t="str">
            <v>Contrato de seguros</v>
          </cell>
          <cell r="U367" t="str">
            <v>Mínima cuantía</v>
          </cell>
          <cell r="V367" t="str">
            <v xml:space="preserve">Porcentaje Mínima Cuantía </v>
          </cell>
        </row>
        <row r="368">
          <cell r="B368">
            <v>367</v>
          </cell>
          <cell r="D368" t="str">
            <v>IDPC-OC-367-2023</v>
          </cell>
          <cell r="E368" t="str">
            <v>OC-367-2023</v>
          </cell>
          <cell r="F368" t="str">
            <v>COLSOF SAS</v>
          </cell>
          <cell r="G368" t="str">
            <v>NIT</v>
          </cell>
          <cell r="H368">
            <v>800015583</v>
          </cell>
          <cell r="I368">
            <v>1</v>
          </cell>
          <cell r="K368" t="str">
            <v xml:space="preserve">Jorge Luis Oviedo cedula </v>
          </cell>
          <cell r="L368" t="str">
            <v>CC</v>
          </cell>
          <cell r="M368">
            <v>13822868</v>
          </cell>
          <cell r="S368" t="str">
            <v>Atípicos</v>
          </cell>
          <cell r="T368" t="str">
            <v xml:space="preserve">Arrendamiento de bienes muebles </v>
          </cell>
          <cell r="U368" t="str">
            <v>Selección abreviada</v>
          </cell>
          <cell r="V368" t="str">
            <v>Adquisión o Suministro de Bienes y Servicios de Carácterísticas Técnicas Uniformes y de Común Utilización (Procedimiento: Siubasta Inversa, Acuerdo Marco de Precios, Bolsa de Productos) (2)</v>
          </cell>
        </row>
        <row r="369">
          <cell r="B369">
            <v>368</v>
          </cell>
        </row>
        <row r="370">
          <cell r="B370">
            <v>369</v>
          </cell>
        </row>
        <row r="371">
          <cell r="B371">
            <v>370</v>
          </cell>
        </row>
        <row r="372">
          <cell r="B372">
            <v>371</v>
          </cell>
        </row>
        <row r="373">
          <cell r="B373">
            <v>372</v>
          </cell>
        </row>
        <row r="374">
          <cell r="B374">
            <v>373</v>
          </cell>
        </row>
        <row r="375">
          <cell r="B375">
            <v>374</v>
          </cell>
        </row>
        <row r="376">
          <cell r="B376">
            <v>375</v>
          </cell>
        </row>
        <row r="377">
          <cell r="B377">
            <v>376</v>
          </cell>
        </row>
        <row r="378">
          <cell r="B378">
            <v>377</v>
          </cell>
        </row>
        <row r="379">
          <cell r="B379">
            <v>378</v>
          </cell>
        </row>
        <row r="380">
          <cell r="B380">
            <v>379</v>
          </cell>
        </row>
        <row r="381">
          <cell r="B381">
            <v>380</v>
          </cell>
        </row>
        <row r="382">
          <cell r="B382">
            <v>381</v>
          </cell>
        </row>
        <row r="383">
          <cell r="B383">
            <v>382</v>
          </cell>
        </row>
        <row r="384">
          <cell r="B384">
            <v>383</v>
          </cell>
        </row>
        <row r="385">
          <cell r="B385">
            <v>384</v>
          </cell>
        </row>
        <row r="386">
          <cell r="B386">
            <v>385</v>
          </cell>
        </row>
        <row r="387">
          <cell r="B387">
            <v>386</v>
          </cell>
        </row>
        <row r="388">
          <cell r="B388">
            <v>387</v>
          </cell>
        </row>
        <row r="389">
          <cell r="B389">
            <v>388</v>
          </cell>
        </row>
        <row r="390">
          <cell r="B390">
            <v>389</v>
          </cell>
        </row>
        <row r="391">
          <cell r="B391">
            <v>390</v>
          </cell>
        </row>
        <row r="392">
          <cell r="B392">
            <v>391</v>
          </cell>
        </row>
        <row r="393">
          <cell r="B393">
            <v>392</v>
          </cell>
        </row>
        <row r="394">
          <cell r="B394">
            <v>393</v>
          </cell>
        </row>
        <row r="395">
          <cell r="B395">
            <v>394</v>
          </cell>
        </row>
        <row r="396">
          <cell r="B396">
            <v>395</v>
          </cell>
        </row>
        <row r="397">
          <cell r="B397">
            <v>396</v>
          </cell>
        </row>
        <row r="398">
          <cell r="B398">
            <v>397</v>
          </cell>
        </row>
        <row r="399">
          <cell r="B399">
            <v>398</v>
          </cell>
        </row>
        <row r="400">
          <cell r="B400">
            <v>399</v>
          </cell>
        </row>
        <row r="401">
          <cell r="B401">
            <v>400</v>
          </cell>
        </row>
        <row r="402">
          <cell r="B402">
            <v>401</v>
          </cell>
        </row>
        <row r="403">
          <cell r="B403">
            <v>402</v>
          </cell>
        </row>
        <row r="404">
          <cell r="B404">
            <v>403</v>
          </cell>
        </row>
        <row r="405">
          <cell r="B405">
            <v>404</v>
          </cell>
        </row>
        <row r="406">
          <cell r="B406">
            <v>405</v>
          </cell>
        </row>
        <row r="407">
          <cell r="B407">
            <v>406</v>
          </cell>
        </row>
        <row r="408">
          <cell r="B408">
            <v>407</v>
          </cell>
        </row>
        <row r="409">
          <cell r="B409">
            <v>408</v>
          </cell>
        </row>
        <row r="410">
          <cell r="B410">
            <v>409</v>
          </cell>
        </row>
        <row r="411">
          <cell r="B411">
            <v>410</v>
          </cell>
        </row>
        <row r="412">
          <cell r="B412">
            <v>411</v>
          </cell>
        </row>
        <row r="413">
          <cell r="B413">
            <v>412</v>
          </cell>
        </row>
        <row r="414">
          <cell r="B414">
            <v>413</v>
          </cell>
        </row>
        <row r="415">
          <cell r="B415">
            <v>414</v>
          </cell>
        </row>
        <row r="416">
          <cell r="B416">
            <v>415</v>
          </cell>
        </row>
        <row r="417">
          <cell r="B417">
            <v>416</v>
          </cell>
        </row>
        <row r="418">
          <cell r="B418">
            <v>417</v>
          </cell>
        </row>
        <row r="419">
          <cell r="B419">
            <v>418</v>
          </cell>
        </row>
        <row r="420">
          <cell r="B420">
            <v>419</v>
          </cell>
        </row>
        <row r="421">
          <cell r="B421">
            <v>420</v>
          </cell>
        </row>
        <row r="422">
          <cell r="B422">
            <v>421</v>
          </cell>
        </row>
        <row r="423">
          <cell r="B423">
            <v>422</v>
          </cell>
        </row>
        <row r="424">
          <cell r="B424">
            <v>423</v>
          </cell>
        </row>
        <row r="425">
          <cell r="B425">
            <v>424</v>
          </cell>
        </row>
        <row r="426">
          <cell r="B426">
            <v>425</v>
          </cell>
        </row>
        <row r="427">
          <cell r="B427">
            <v>426</v>
          </cell>
        </row>
        <row r="428">
          <cell r="B428">
            <v>427</v>
          </cell>
        </row>
        <row r="429">
          <cell r="B429">
            <v>428</v>
          </cell>
        </row>
        <row r="430">
          <cell r="B430">
            <v>429</v>
          </cell>
        </row>
        <row r="431">
          <cell r="B431">
            <v>430</v>
          </cell>
        </row>
        <row r="432">
          <cell r="B432">
            <v>431</v>
          </cell>
        </row>
        <row r="433">
          <cell r="B433">
            <v>432</v>
          </cell>
        </row>
        <row r="434">
          <cell r="B434">
            <v>433</v>
          </cell>
        </row>
        <row r="435">
          <cell r="B435">
            <v>434</v>
          </cell>
        </row>
        <row r="436">
          <cell r="B436">
            <v>435</v>
          </cell>
        </row>
        <row r="437">
          <cell r="B437">
            <v>436</v>
          </cell>
        </row>
        <row r="438">
          <cell r="B438">
            <v>437</v>
          </cell>
        </row>
        <row r="439">
          <cell r="B439">
            <v>438</v>
          </cell>
        </row>
        <row r="440">
          <cell r="B440">
            <v>439</v>
          </cell>
        </row>
        <row r="441">
          <cell r="B441">
            <v>440</v>
          </cell>
        </row>
        <row r="442">
          <cell r="B442">
            <v>441</v>
          </cell>
        </row>
        <row r="443">
          <cell r="B443">
            <v>442</v>
          </cell>
        </row>
        <row r="444">
          <cell r="B444">
            <v>443</v>
          </cell>
        </row>
        <row r="445">
          <cell r="B445">
            <v>444</v>
          </cell>
        </row>
        <row r="446">
          <cell r="B446">
            <v>445</v>
          </cell>
        </row>
        <row r="447">
          <cell r="B447">
            <v>446</v>
          </cell>
        </row>
        <row r="448">
          <cell r="B448">
            <v>447</v>
          </cell>
        </row>
        <row r="449">
          <cell r="B449">
            <v>448</v>
          </cell>
        </row>
        <row r="450">
          <cell r="B450">
            <v>449</v>
          </cell>
        </row>
        <row r="451">
          <cell r="B451">
            <v>450</v>
          </cell>
        </row>
        <row r="452">
          <cell r="B452">
            <v>451</v>
          </cell>
        </row>
        <row r="453">
          <cell r="B453">
            <v>452</v>
          </cell>
        </row>
        <row r="454">
          <cell r="B454">
            <v>453</v>
          </cell>
        </row>
        <row r="455">
          <cell r="B455">
            <v>454</v>
          </cell>
        </row>
        <row r="456">
          <cell r="B456">
            <v>455</v>
          </cell>
        </row>
        <row r="457">
          <cell r="B457">
            <v>456</v>
          </cell>
        </row>
        <row r="458">
          <cell r="B458">
            <v>457</v>
          </cell>
        </row>
        <row r="459">
          <cell r="B459">
            <v>458</v>
          </cell>
        </row>
        <row r="460">
          <cell r="B460">
            <v>459</v>
          </cell>
        </row>
        <row r="461">
          <cell r="B461">
            <v>460</v>
          </cell>
        </row>
        <row r="462">
          <cell r="B462">
            <v>461</v>
          </cell>
        </row>
        <row r="463">
          <cell r="B463">
            <v>462</v>
          </cell>
        </row>
        <row r="464">
          <cell r="B464">
            <v>463</v>
          </cell>
        </row>
        <row r="465">
          <cell r="B465">
            <v>464</v>
          </cell>
        </row>
        <row r="466">
          <cell r="B466">
            <v>465</v>
          </cell>
        </row>
        <row r="467">
          <cell r="B467">
            <v>466</v>
          </cell>
        </row>
        <row r="468">
          <cell r="B468">
            <v>467</v>
          </cell>
        </row>
        <row r="469">
          <cell r="B469">
            <v>468</v>
          </cell>
        </row>
        <row r="470">
          <cell r="B470">
            <v>469</v>
          </cell>
        </row>
        <row r="471">
          <cell r="B471">
            <v>470</v>
          </cell>
        </row>
        <row r="472">
          <cell r="B472">
            <v>471</v>
          </cell>
        </row>
        <row r="473">
          <cell r="B473">
            <v>472</v>
          </cell>
        </row>
        <row r="474">
          <cell r="B474">
            <v>473</v>
          </cell>
        </row>
        <row r="475">
          <cell r="B475">
            <v>474</v>
          </cell>
        </row>
        <row r="476">
          <cell r="B476">
            <v>475</v>
          </cell>
        </row>
        <row r="477">
          <cell r="B477">
            <v>476</v>
          </cell>
        </row>
        <row r="478">
          <cell r="B478">
            <v>477</v>
          </cell>
        </row>
        <row r="479">
          <cell r="B479">
            <v>478</v>
          </cell>
        </row>
        <row r="480">
          <cell r="B480">
            <v>479</v>
          </cell>
        </row>
        <row r="481">
          <cell r="B481">
            <v>480</v>
          </cell>
        </row>
        <row r="482">
          <cell r="B482">
            <v>481</v>
          </cell>
        </row>
        <row r="483">
          <cell r="B483">
            <v>482</v>
          </cell>
        </row>
        <row r="484">
          <cell r="B484">
            <v>483</v>
          </cell>
        </row>
        <row r="485">
          <cell r="B485">
            <v>484</v>
          </cell>
        </row>
        <row r="486">
          <cell r="B486">
            <v>485</v>
          </cell>
        </row>
        <row r="487">
          <cell r="B487">
            <v>486</v>
          </cell>
        </row>
        <row r="488">
          <cell r="B488">
            <v>487</v>
          </cell>
        </row>
        <row r="489">
          <cell r="B489">
            <v>488</v>
          </cell>
        </row>
        <row r="490">
          <cell r="B490">
            <v>489</v>
          </cell>
        </row>
        <row r="491">
          <cell r="B491">
            <v>490</v>
          </cell>
        </row>
        <row r="492">
          <cell r="B492">
            <v>491</v>
          </cell>
        </row>
        <row r="493">
          <cell r="B493">
            <v>492</v>
          </cell>
        </row>
        <row r="494">
          <cell r="B494">
            <v>493</v>
          </cell>
        </row>
        <row r="495">
          <cell r="B495">
            <v>494</v>
          </cell>
        </row>
        <row r="496">
          <cell r="B496">
            <v>495</v>
          </cell>
        </row>
        <row r="497">
          <cell r="B497">
            <v>496</v>
          </cell>
        </row>
        <row r="498">
          <cell r="B498">
            <v>497</v>
          </cell>
        </row>
        <row r="499">
          <cell r="B499">
            <v>498</v>
          </cell>
        </row>
        <row r="500">
          <cell r="B500">
            <v>499</v>
          </cell>
        </row>
        <row r="501">
          <cell r="B501">
            <v>500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gunta_2-3"/>
    </sheetNames>
    <sheetDataSet>
      <sheetData sheetId="0">
        <row r="1">
          <cell r="A1" t="str">
            <v xml:space="preserve">Nº DE CONTRATO </v>
          </cell>
          <cell r="B1" t="str">
            <v>vigencia</v>
          </cell>
          <cell r="C1" t="str">
            <v xml:space="preserve">NOMBRE DEL  CONTRATISTA </v>
          </cell>
          <cell r="D1" t="str">
            <v>CEDULA O NIT CONTRATISTA</v>
          </cell>
          <cell r="E1" t="str">
            <v>CORREO ELECTRONICO</v>
          </cell>
        </row>
        <row r="2">
          <cell r="A2">
            <v>1</v>
          </cell>
          <cell r="B2">
            <v>2023</v>
          </cell>
          <cell r="C2" t="str">
            <v xml:space="preserve">LILIANA CECILIA ROJAS LEON </v>
          </cell>
          <cell r="D2">
            <v>52501495</v>
          </cell>
          <cell r="E2" t="str">
            <v>liliana.rojas@idpc.gov.co</v>
          </cell>
        </row>
        <row r="3">
          <cell r="A3">
            <v>2</v>
          </cell>
          <cell r="B3">
            <v>2023</v>
          </cell>
          <cell r="C3" t="str">
            <v>JUAN DAVID CUEVAS REDONDO</v>
          </cell>
          <cell r="D3">
            <v>1000494630</v>
          </cell>
          <cell r="E3" t="str">
            <v>juan.cuevas@idpc.gov.co</v>
          </cell>
        </row>
        <row r="4">
          <cell r="A4">
            <v>3</v>
          </cell>
          <cell r="B4">
            <v>2023</v>
          </cell>
          <cell r="C4" t="str">
            <v>WILLIAM JAVIER RODRIGUEZ SALCEDO</v>
          </cell>
          <cell r="D4">
            <v>80725862</v>
          </cell>
          <cell r="E4" t="str">
            <v>william.rodriguez@idpc.gov.co</v>
          </cell>
        </row>
        <row r="5">
          <cell r="A5">
            <v>4</v>
          </cell>
          <cell r="B5">
            <v>2023</v>
          </cell>
          <cell r="C5" t="str">
            <v>GINA PAOLA OCHOA VIVAS</v>
          </cell>
          <cell r="D5">
            <v>52764078</v>
          </cell>
          <cell r="E5" t="str">
            <v>gina.ochoa@idpc.gov.co</v>
          </cell>
        </row>
        <row r="6">
          <cell r="A6">
            <v>5</v>
          </cell>
          <cell r="B6">
            <v>2023</v>
          </cell>
          <cell r="C6" t="str">
            <v>MAYERLY MARISOL SILVA MUÑOZ</v>
          </cell>
          <cell r="D6">
            <v>1033727165</v>
          </cell>
          <cell r="E6" t="str">
            <v>mayerly.silva@idpc.gov.co</v>
          </cell>
        </row>
        <row r="7">
          <cell r="A7">
            <v>6</v>
          </cell>
          <cell r="B7">
            <v>2023</v>
          </cell>
          <cell r="C7" t="str">
            <v>LEIDY KATHERINE SIERRA BERMUDEZ</v>
          </cell>
          <cell r="D7">
            <v>1069733693</v>
          </cell>
          <cell r="E7" t="str">
            <v>leidy.sierra@idpc.gov.co</v>
          </cell>
        </row>
        <row r="8">
          <cell r="A8">
            <v>7</v>
          </cell>
          <cell r="B8">
            <v>2023</v>
          </cell>
          <cell r="C8" t="str">
            <v>PAULA ESTEFANIA MARIN ZAPATA</v>
          </cell>
          <cell r="D8">
            <v>1026284511</v>
          </cell>
          <cell r="E8" t="str">
            <v>paula.marin@idpc.gov.co</v>
          </cell>
        </row>
        <row r="9">
          <cell r="A9">
            <v>8</v>
          </cell>
          <cell r="B9">
            <v>2023</v>
          </cell>
          <cell r="C9" t="str">
            <v>NASLY DANIELA SANCHEZ BERNAL</v>
          </cell>
          <cell r="D9">
            <v>1049631684</v>
          </cell>
          <cell r="E9" t="str">
            <v>nasly.sanchez@idpc.gov.co</v>
          </cell>
        </row>
        <row r="10">
          <cell r="A10">
            <v>9</v>
          </cell>
          <cell r="B10">
            <v>2023</v>
          </cell>
          <cell r="C10" t="str">
            <v>LUISA FERNANDA ORTIZ BOHORQUEZ</v>
          </cell>
          <cell r="D10">
            <v>1013631733</v>
          </cell>
          <cell r="E10" t="str">
            <v>luisa.ortiz@idpc.gov.co</v>
          </cell>
        </row>
        <row r="11">
          <cell r="A11">
            <v>10</v>
          </cell>
          <cell r="B11">
            <v>2023</v>
          </cell>
          <cell r="C11" t="str">
            <v>ANA LYDA CAMPO AYALA</v>
          </cell>
          <cell r="D11">
            <v>39691050</v>
          </cell>
          <cell r="E11" t="str">
            <v>ana.campo@idpc.gov.co</v>
          </cell>
        </row>
        <row r="12">
          <cell r="A12">
            <v>11</v>
          </cell>
          <cell r="B12">
            <v>2023</v>
          </cell>
          <cell r="C12" t="str">
            <v>GERMAN DARIO AVILA MOLINA</v>
          </cell>
          <cell r="D12">
            <v>1049621172</v>
          </cell>
          <cell r="E12" t="str">
            <v>german.avila@idpc.gov.co</v>
          </cell>
        </row>
        <row r="13">
          <cell r="A13">
            <v>12</v>
          </cell>
          <cell r="B13">
            <v>2023</v>
          </cell>
          <cell r="C13" t="str">
            <v>ADRIANA BERNAO GUTIERREZ</v>
          </cell>
          <cell r="D13">
            <v>51554132</v>
          </cell>
          <cell r="E13" t="str">
            <v>adriana.bernao@idpc.gov.co</v>
          </cell>
        </row>
        <row r="14">
          <cell r="A14">
            <v>13</v>
          </cell>
          <cell r="B14">
            <v>2023</v>
          </cell>
          <cell r="C14" t="str">
            <v xml:space="preserve">JAVIER ENRIQUE MOTTA MORALES </v>
          </cell>
          <cell r="D14">
            <v>1013613361</v>
          </cell>
          <cell r="E14" t="str">
            <v>javier.motta@idpc.gov.co</v>
          </cell>
        </row>
        <row r="15">
          <cell r="A15">
            <v>14</v>
          </cell>
          <cell r="B15">
            <v>2023</v>
          </cell>
          <cell r="C15" t="str">
            <v>NUBIA STELLA LIZARAZO SIERRA</v>
          </cell>
          <cell r="D15">
            <v>51566749</v>
          </cell>
          <cell r="E15" t="str">
            <v>nubia.lizarazo@idpc.gov.co</v>
          </cell>
        </row>
        <row r="16">
          <cell r="A16">
            <v>15</v>
          </cell>
          <cell r="B16">
            <v>2023</v>
          </cell>
          <cell r="C16" t="str">
            <v>NUBIA NAYIBE VELASCO CALVO</v>
          </cell>
          <cell r="D16">
            <v>52046556</v>
          </cell>
          <cell r="E16" t="str">
            <v>nubia.velasco@idpc.gov.co</v>
          </cell>
        </row>
        <row r="17">
          <cell r="A17">
            <v>16</v>
          </cell>
          <cell r="B17">
            <v>2023</v>
          </cell>
          <cell r="C17" t="str">
            <v>MONICA MARIA MERCADO DIAZ</v>
          </cell>
          <cell r="D17">
            <v>52409642</v>
          </cell>
          <cell r="E17" t="str">
            <v>monica.mercado@idpc.gov.co</v>
          </cell>
        </row>
        <row r="18">
          <cell r="A18">
            <v>17</v>
          </cell>
          <cell r="B18">
            <v>2023</v>
          </cell>
          <cell r="C18" t="str">
            <v>MARÍA JOSÉ ECHEVERRI URIBE</v>
          </cell>
          <cell r="D18">
            <v>52451249</v>
          </cell>
          <cell r="E18" t="str">
            <v>coleccionmuseodebogota@idpc.gov.co</v>
          </cell>
        </row>
        <row r="19">
          <cell r="A19">
            <v>18</v>
          </cell>
          <cell r="B19">
            <v>2023</v>
          </cell>
          <cell r="C19" t="str">
            <v>SANDRA YANETH ROMO BENAVIDES</v>
          </cell>
          <cell r="D19">
            <v>52991321</v>
          </cell>
          <cell r="E19" t="str">
            <v>sandra.rueda@idpc.gov.co</v>
          </cell>
        </row>
        <row r="20">
          <cell r="A20">
            <v>19</v>
          </cell>
          <cell r="B20">
            <v>2023</v>
          </cell>
          <cell r="C20" t="str">
            <v>JENNY ALEJANDRA ROMERO GONZÁLEZ</v>
          </cell>
          <cell r="D20">
            <v>1026567243</v>
          </cell>
          <cell r="E20" t="str">
            <v>educacionmdb@idpc.gov.co</v>
          </cell>
        </row>
        <row r="21">
          <cell r="A21">
            <v>20</v>
          </cell>
          <cell r="B21">
            <v>2023</v>
          </cell>
          <cell r="C21" t="str">
            <v>JUAN CARLOS ALVARADO PEÑA</v>
          </cell>
          <cell r="D21">
            <v>79734158</v>
          </cell>
          <cell r="E21" t="str">
            <v>juan.saenz@idpc.gov.co</v>
          </cell>
        </row>
        <row r="22">
          <cell r="A22">
            <v>21</v>
          </cell>
          <cell r="B22">
            <v>2023</v>
          </cell>
          <cell r="C22" t="str">
            <v>SHIRLEY JIMENEZ CHAVES</v>
          </cell>
          <cell r="D22">
            <v>52166193</v>
          </cell>
          <cell r="E22" t="str">
            <v>shirley.jimenez@idpc.gov.co</v>
          </cell>
        </row>
        <row r="23">
          <cell r="A23">
            <v>22</v>
          </cell>
          <cell r="B23">
            <v>2023</v>
          </cell>
          <cell r="C23" t="str">
            <v>CARLOS HERNANDO SANDOVAL MORA</v>
          </cell>
          <cell r="D23">
            <v>79852849</v>
          </cell>
          <cell r="E23" t="str">
            <v>carlos.sandoval@idpc.gov.co</v>
          </cell>
        </row>
        <row r="24">
          <cell r="A24">
            <v>23</v>
          </cell>
          <cell r="B24">
            <v>2023</v>
          </cell>
          <cell r="C24" t="str">
            <v>KRISTHIAM CARRIZOSA</v>
          </cell>
          <cell r="D24">
            <v>80055570</v>
          </cell>
          <cell r="E24" t="str">
            <v>kristhiam.carrizosa@idpc.gov.co</v>
          </cell>
        </row>
        <row r="25">
          <cell r="A25">
            <v>24</v>
          </cell>
          <cell r="B25">
            <v>2023</v>
          </cell>
          <cell r="C25" t="str">
            <v>DIANA SOPHIA RAYO TORRES</v>
          </cell>
          <cell r="D25">
            <v>1026284562</v>
          </cell>
          <cell r="E25" t="str">
            <v>diana.rayo@idpc.gov.co</v>
          </cell>
        </row>
        <row r="26">
          <cell r="A26">
            <v>25</v>
          </cell>
          <cell r="B26">
            <v>2023</v>
          </cell>
          <cell r="C26" t="str">
            <v>HENRY HERRERA</v>
          </cell>
          <cell r="D26">
            <v>79107951</v>
          </cell>
          <cell r="E26" t="str">
            <v>henry.herrera@idpc.gov.co</v>
          </cell>
        </row>
        <row r="27">
          <cell r="A27">
            <v>26</v>
          </cell>
          <cell r="B27">
            <v>2023</v>
          </cell>
          <cell r="C27" t="str">
            <v>Diana Marcela Parada Mendivelso</v>
          </cell>
          <cell r="D27">
            <v>52735980</v>
          </cell>
          <cell r="E27" t="str">
            <v>marcela.parada@idpc.gov.co</v>
          </cell>
        </row>
        <row r="28">
          <cell r="A28">
            <v>27</v>
          </cell>
          <cell r="B28">
            <v>2023</v>
          </cell>
          <cell r="C28" t="str">
            <v>Yanessa Mariane Lilchyn Peña</v>
          </cell>
          <cell r="D28">
            <v>1016063613</v>
          </cell>
          <cell r="E28" t="str">
            <v>yanessa.lilchyn@idpc.gov.co</v>
          </cell>
        </row>
        <row r="29">
          <cell r="A29">
            <v>28</v>
          </cell>
          <cell r="B29">
            <v>2023</v>
          </cell>
          <cell r="C29" t="str">
            <v>Adriana Moreno Hurtado</v>
          </cell>
          <cell r="D29">
            <v>52903579</v>
          </cell>
          <cell r="E29" t="str">
            <v>adriana.moreno@idpc.gov.co</v>
          </cell>
        </row>
        <row r="30">
          <cell r="A30">
            <v>29</v>
          </cell>
          <cell r="B30">
            <v>2023</v>
          </cell>
          <cell r="C30" t="str">
            <v>HELENA MARÍA FERNÁNDEZ SARMIENTO</v>
          </cell>
          <cell r="D30">
            <v>1070304709</v>
          </cell>
          <cell r="E30" t="str">
            <v>helena.fernandez@idpc.gov.co</v>
          </cell>
        </row>
        <row r="31">
          <cell r="A31">
            <v>30</v>
          </cell>
          <cell r="B31">
            <v>2023</v>
          </cell>
          <cell r="C31" t="str">
            <v>DIEGO ALEJANDRO JARAMILLO MUÑOZ
JUAN CAMILO PAMPLONA SALAZAR</v>
          </cell>
          <cell r="D31" t="str">
            <v>1019035109
1016017976</v>
          </cell>
          <cell r="E31" t="str">
            <v>juan.pamplona@idpc.gov.co</v>
          </cell>
        </row>
        <row r="32">
          <cell r="A32">
            <v>31</v>
          </cell>
          <cell r="B32">
            <v>2023</v>
          </cell>
          <cell r="C32" t="str">
            <v>DAVID LEONARDO GOMEZ MANRIQUE</v>
          </cell>
          <cell r="D32">
            <v>80070272</v>
          </cell>
          <cell r="E32" t="str">
            <v>david.gomez@idpc.gov.co</v>
          </cell>
        </row>
        <row r="33">
          <cell r="A33">
            <v>32</v>
          </cell>
          <cell r="B33">
            <v>2023</v>
          </cell>
          <cell r="C33" t="str">
            <v>SANDRA CAROLINA DIAZ GAMEZ</v>
          </cell>
          <cell r="D33">
            <v>1018468154</v>
          </cell>
          <cell r="E33" t="str">
            <v>sandra.diaz@idpc.gov.co</v>
          </cell>
        </row>
        <row r="34">
          <cell r="A34">
            <v>33</v>
          </cell>
          <cell r="B34">
            <v>2023</v>
          </cell>
          <cell r="C34" t="str">
            <v>CARLOS MIGUEL ROMAN GARCES</v>
          </cell>
          <cell r="D34">
            <v>16936494</v>
          </cell>
          <cell r="E34" t="str">
            <v>carlos.roman@idpc.gov.co</v>
          </cell>
        </row>
        <row r="35">
          <cell r="A35">
            <v>34</v>
          </cell>
          <cell r="B35">
            <v>2023</v>
          </cell>
          <cell r="C35" t="str">
            <v>JUAN CARLOS VARGAS FRANCO</v>
          </cell>
          <cell r="D35">
            <v>74083581</v>
          </cell>
          <cell r="E35" t="str">
            <v>juan.vargas@idpc.gov.co</v>
          </cell>
        </row>
        <row r="36">
          <cell r="A36">
            <v>35</v>
          </cell>
          <cell r="B36">
            <v>2023</v>
          </cell>
          <cell r="C36" t="str">
            <v>MARIA SORANY VARGAS AGUIRRE</v>
          </cell>
          <cell r="D36">
            <v>1026560068</v>
          </cell>
          <cell r="E36" t="str">
            <v>MCA@idpc.gov.co</v>
          </cell>
        </row>
        <row r="37">
          <cell r="A37">
            <v>36</v>
          </cell>
          <cell r="B37">
            <v>2023</v>
          </cell>
          <cell r="C37" t="str">
            <v>MARÍA FERNANDA ÁNGEL GONZALEZ</v>
          </cell>
          <cell r="D37">
            <v>1018465219</v>
          </cell>
          <cell r="E37" t="str">
            <v>maria.angel@idpc.gov.co</v>
          </cell>
        </row>
        <row r="38">
          <cell r="A38">
            <v>37</v>
          </cell>
          <cell r="B38">
            <v>2023</v>
          </cell>
          <cell r="C38" t="str">
            <v>TATIANA DEL PILAR DUEÑAS GUTIERREZ</v>
          </cell>
          <cell r="D38">
            <v>52778993</v>
          </cell>
          <cell r="E38" t="str">
            <v>tatiana.duenas@idpc.gov.co</v>
          </cell>
        </row>
        <row r="39">
          <cell r="A39">
            <v>38</v>
          </cell>
          <cell r="B39">
            <v>2023</v>
          </cell>
          <cell r="C39" t="str">
            <v>JHON EDISSON GUAUQUE DUEÑAS
OSCAR GIOVANNY CONTRERAS NOVOA</v>
          </cell>
          <cell r="D39" t="str">
            <v>1033731630
11413532</v>
          </cell>
          <cell r="E39" t="str">
            <v>oscar.contreras@idpc.gov.co</v>
          </cell>
        </row>
        <row r="40">
          <cell r="A40">
            <v>39</v>
          </cell>
          <cell r="B40">
            <v>2023</v>
          </cell>
          <cell r="C40" t="str">
            <v>ANDREA VIVIANA BRITO</v>
          </cell>
          <cell r="D40">
            <v>53101716</v>
          </cell>
          <cell r="E40" t="str">
            <v>andrea.brito@idpc.gov.co</v>
          </cell>
        </row>
        <row r="41">
          <cell r="A41">
            <v>40</v>
          </cell>
          <cell r="B41">
            <v>2023</v>
          </cell>
          <cell r="C41" t="str">
            <v>JENNY JOHANA CARREÑO ARENALES</v>
          </cell>
          <cell r="D41">
            <v>1032385730</v>
          </cell>
          <cell r="E41" t="str">
            <v>jenny.carreno@idpc.gov.co</v>
          </cell>
        </row>
        <row r="42">
          <cell r="A42">
            <v>41</v>
          </cell>
          <cell r="B42">
            <v>2023</v>
          </cell>
          <cell r="C42" t="str">
            <v>HAROLD JUSEP AGUDELO CASALLAS</v>
          </cell>
          <cell r="D42">
            <v>80843932</v>
          </cell>
          <cell r="E42" t="str">
            <v>harold.agudelo@idpc.gov.co</v>
          </cell>
        </row>
        <row r="43">
          <cell r="A43">
            <v>42</v>
          </cell>
          <cell r="B43">
            <v>2023</v>
          </cell>
          <cell r="C43" t="str">
            <v>XIMENA PIEDAD AGUILLON MAYORGA</v>
          </cell>
          <cell r="D43">
            <v>52515314</v>
          </cell>
          <cell r="E43" t="str">
            <v>ximena.aguillon@idpc.gov.co</v>
          </cell>
        </row>
        <row r="44">
          <cell r="A44">
            <v>43</v>
          </cell>
          <cell r="B44">
            <v>2023</v>
          </cell>
          <cell r="C44" t="str">
            <v>ANGIE LIZETH MURILLO PINEDA</v>
          </cell>
          <cell r="D44">
            <v>1110514078</v>
          </cell>
          <cell r="E44" t="str">
            <v>angie.murillo@idpc.gov.co</v>
          </cell>
        </row>
        <row r="45">
          <cell r="A45">
            <v>44</v>
          </cell>
          <cell r="B45">
            <v>2023</v>
          </cell>
          <cell r="C45" t="str">
            <v xml:space="preserve">MILDRED TATIANA MORENO CASTRO </v>
          </cell>
          <cell r="D45">
            <v>1032413066</v>
          </cell>
          <cell r="E45" t="str">
            <v>mildred.moreno@idpc.gov.co</v>
          </cell>
        </row>
        <row r="46">
          <cell r="A46">
            <v>45</v>
          </cell>
          <cell r="B46">
            <v>2023</v>
          </cell>
          <cell r="C46" t="str">
            <v>CARLOS ALFONSO CAICEDO GUZMAN</v>
          </cell>
          <cell r="D46">
            <v>1031145701</v>
          </cell>
          <cell r="E46" t="str">
            <v>carlos.caicedo@idpc.gov.co</v>
          </cell>
        </row>
        <row r="47">
          <cell r="A47">
            <v>46</v>
          </cell>
          <cell r="B47">
            <v>2023</v>
          </cell>
          <cell r="C47" t="str">
            <v>SARA BEATRIZ ACUÑA GOMEZ
CARLOS ANDRES SANCHEZ BELTRAN</v>
          </cell>
          <cell r="D47" t="str">
            <v>52528360
1013621491</v>
          </cell>
          <cell r="E47" t="str">
            <v>carlos.beltran@idpc.gov.co</v>
          </cell>
        </row>
        <row r="48">
          <cell r="A48">
            <v>47</v>
          </cell>
          <cell r="B48">
            <v>2023</v>
          </cell>
          <cell r="C48" t="str">
            <v>JUAN SEBASTIÁN PINTO MUÑOZ
JOSÉ LEONARDO CRISTANCHO CASTAÑO</v>
          </cell>
          <cell r="D48" t="str">
            <v>1019065560
80771426</v>
          </cell>
          <cell r="E48" t="str">
            <v>jose.cristancho@idpc.gov.co</v>
          </cell>
        </row>
        <row r="49">
          <cell r="A49">
            <v>48</v>
          </cell>
          <cell r="B49">
            <v>2023</v>
          </cell>
          <cell r="C49" t="str">
            <v>XIMENA PAOLA BERNAL CASTILLO</v>
          </cell>
          <cell r="D49">
            <v>52452367</v>
          </cell>
          <cell r="E49" t="str">
            <v>convocatoriaspatrimonio@idpc.gov.co</v>
          </cell>
        </row>
        <row r="50">
          <cell r="A50">
            <v>49</v>
          </cell>
          <cell r="B50">
            <v>2023</v>
          </cell>
          <cell r="C50" t="str">
            <v>JOSÉ ISIDRO GÓMEZ AYOLA</v>
          </cell>
          <cell r="D50">
            <v>1016036297</v>
          </cell>
          <cell r="E50" t="str">
            <v>isidro.gomez@idpc.gov.co</v>
          </cell>
        </row>
        <row r="51">
          <cell r="A51">
            <v>50</v>
          </cell>
          <cell r="B51">
            <v>2023</v>
          </cell>
          <cell r="C51" t="str">
            <v>ANA MARIA MONTOYA CORREA</v>
          </cell>
          <cell r="D51">
            <v>1130622377</v>
          </cell>
          <cell r="E51" t="str">
            <v>ana.montoya@idpc.gov.co</v>
          </cell>
        </row>
        <row r="52">
          <cell r="A52">
            <v>51</v>
          </cell>
          <cell r="B52">
            <v>2023</v>
          </cell>
          <cell r="C52" t="str">
            <v>JUAN ANDRES POVEDA RIAÑO</v>
          </cell>
          <cell r="D52">
            <v>79489523</v>
          </cell>
          <cell r="E52" t="str">
            <v>atencionciudadania@idpc.gov.co</v>
          </cell>
        </row>
        <row r="53">
          <cell r="A53">
            <v>52</v>
          </cell>
          <cell r="B53">
            <v>2023</v>
          </cell>
          <cell r="C53" t="str">
            <v>HAROL ALEXANDER VILLAY QUIÑONES
ZULMA AURORA RUGELES CANO</v>
          </cell>
          <cell r="D53" t="str">
            <v>1022936396
53115152</v>
          </cell>
          <cell r="E53" t="str">
            <v>zulma.rugeles@idpc.gov.co</v>
          </cell>
        </row>
        <row r="54">
          <cell r="A54">
            <v>53</v>
          </cell>
          <cell r="B54">
            <v>2023</v>
          </cell>
          <cell r="C54" t="str">
            <v>DAVID RICARDO CORTES SANCHEZ</v>
          </cell>
          <cell r="D54">
            <v>1049634555</v>
          </cell>
          <cell r="E54" t="str">
            <v>david.cortes@idpc.gov.co</v>
          </cell>
        </row>
        <row r="55">
          <cell r="A55">
            <v>54</v>
          </cell>
          <cell r="B55">
            <v>2023</v>
          </cell>
          <cell r="C55" t="str">
            <v>Alexander Vallejo</v>
          </cell>
          <cell r="D55">
            <v>79832150</v>
          </cell>
          <cell r="E55" t="str">
            <v>alexander.vallejo@idpc.gov.co</v>
          </cell>
        </row>
        <row r="56">
          <cell r="A56">
            <v>55</v>
          </cell>
          <cell r="B56">
            <v>2023</v>
          </cell>
          <cell r="C56" t="str">
            <v>Ingrid Johana Parada Mendivelso</v>
          </cell>
          <cell r="D56">
            <v>1023901684</v>
          </cell>
          <cell r="E56" t="str">
            <v>ingrid.parada@idpc.gov.co</v>
          </cell>
        </row>
        <row r="57">
          <cell r="A57">
            <v>56</v>
          </cell>
          <cell r="B57">
            <v>2023</v>
          </cell>
          <cell r="C57" t="str">
            <v>SOFIA JANETH TORRES SANCHEZ
ANDRES LEONARDO RACHE MOYANO
DAVID FERNANDO VARGAS GOMEZ</v>
          </cell>
          <cell r="D57" t="str">
            <v>65758969
1015430085
13270166</v>
          </cell>
          <cell r="E57" t="str">
            <v>david.vargas@idpc.gov.co</v>
          </cell>
        </row>
        <row r="58">
          <cell r="A58">
            <v>57</v>
          </cell>
          <cell r="B58">
            <v>2023</v>
          </cell>
          <cell r="C58" t="str">
            <v>ANGIE PAOLA TRIANA MONTAÑEZ</v>
          </cell>
          <cell r="D58">
            <v>1024570848</v>
          </cell>
          <cell r="E58" t="str">
            <v>angie.triana@idpc.gov.co</v>
          </cell>
        </row>
        <row r="59">
          <cell r="A59">
            <v>58</v>
          </cell>
          <cell r="B59">
            <v>2023</v>
          </cell>
          <cell r="C59" t="str">
            <v>JORGE ALIRIO RIOS RODRIGUEZ</v>
          </cell>
          <cell r="D59">
            <v>79483221</v>
          </cell>
          <cell r="E59" t="str">
            <v>atencionciudadania@idpc.gov.co</v>
          </cell>
        </row>
        <row r="60">
          <cell r="A60">
            <v>59</v>
          </cell>
          <cell r="B60">
            <v>2023</v>
          </cell>
          <cell r="C60" t="str">
            <v>QUINTILIANO GARCIA ORTEGA
JOHN JAIRO CARDONA ATEHORTUA</v>
          </cell>
          <cell r="D60" t="str">
            <v>79291999
79617486</v>
          </cell>
          <cell r="E60" t="str">
            <v>jhoncardona532@gamil.com</v>
          </cell>
        </row>
        <row r="61">
          <cell r="A61">
            <v>60</v>
          </cell>
          <cell r="B61">
            <v>2023</v>
          </cell>
          <cell r="C61" t="str">
            <v>LUIS CAMILO MAMIAN BENAVIDES
VALENTINA SOLER LOPEZ</v>
          </cell>
          <cell r="D61" t="str">
            <v>1085277666
1072673595</v>
          </cell>
          <cell r="E61" t="str">
            <v>valentina.soler@idpc.gov.co</v>
          </cell>
        </row>
        <row r="62">
          <cell r="A62">
            <v>61</v>
          </cell>
          <cell r="B62">
            <v>2023</v>
          </cell>
          <cell r="C62" t="str">
            <v>ROSA INES RODRIGUEZ CACERES</v>
          </cell>
          <cell r="D62">
            <v>49780354</v>
          </cell>
          <cell r="E62" t="str">
            <v>rosa.rodriguez@idpc.gov.co</v>
          </cell>
        </row>
        <row r="63">
          <cell r="A63">
            <v>62</v>
          </cell>
          <cell r="B63">
            <v>2023</v>
          </cell>
          <cell r="C63" t="str">
            <v>SANDRA CAROLINA NORIEGA AGUILAR</v>
          </cell>
          <cell r="D63">
            <v>52709470</v>
          </cell>
          <cell r="E63" t="str">
            <v>sandra.noriega@idpc.gov.co</v>
          </cell>
        </row>
        <row r="64">
          <cell r="A64">
            <v>63</v>
          </cell>
          <cell r="B64">
            <v>2023</v>
          </cell>
          <cell r="C64" t="str">
            <v>GISETH NICOLE BEJARANO GUZMAN</v>
          </cell>
          <cell r="D64">
            <v>1032368119</v>
          </cell>
          <cell r="E64" t="str">
            <v>giseth.bejarano@idpc.gov.co</v>
          </cell>
        </row>
        <row r="65">
          <cell r="A65">
            <v>64</v>
          </cell>
          <cell r="B65">
            <v>2023</v>
          </cell>
          <cell r="C65" t="str">
            <v>SOL MIYERY GAITAN MARTINEZ</v>
          </cell>
          <cell r="D65">
            <v>52888179</v>
          </cell>
          <cell r="E65" t="str">
            <v>sol.gaitan@idpc.gov.co</v>
          </cell>
        </row>
        <row r="66">
          <cell r="A66">
            <v>65</v>
          </cell>
          <cell r="B66">
            <v>2023</v>
          </cell>
          <cell r="C66" t="str">
            <v>KAREM LIZETTE CESPEDES HERNANDEZ
DANIELA ALEXANDRA CANTOR ROMERO</v>
          </cell>
          <cell r="D66" t="str">
            <v>65634460
1072655621</v>
          </cell>
          <cell r="E66" t="str">
            <v>daniela.cantor@idpc.gov.co</v>
          </cell>
        </row>
        <row r="67">
          <cell r="A67">
            <v>66</v>
          </cell>
          <cell r="B67">
            <v>2023</v>
          </cell>
          <cell r="C67" t="str">
            <v xml:space="preserve">Nubia Alexandra Cortés Reina </v>
          </cell>
          <cell r="D67">
            <v>52967521</v>
          </cell>
          <cell r="E67" t="str">
            <v>alexandra.cortes@idpc.gov.co</v>
          </cell>
        </row>
        <row r="68">
          <cell r="A68">
            <v>67</v>
          </cell>
          <cell r="B68">
            <v>2023</v>
          </cell>
          <cell r="C68" t="str">
            <v>Angela Camila Yamile Rivera Galeano</v>
          </cell>
          <cell r="D68">
            <v>1026281672</v>
          </cell>
          <cell r="E68" t="str">
            <v>angela.rivera@idpc.gov.co</v>
          </cell>
        </row>
        <row r="69">
          <cell r="A69">
            <v>68</v>
          </cell>
          <cell r="B69">
            <v>2023</v>
          </cell>
          <cell r="C69" t="str">
            <v>Natalia Achiardi Ortiz</v>
          </cell>
          <cell r="D69">
            <v>1014238520</v>
          </cell>
          <cell r="E69" t="str">
            <v>natalia.achiardi@idpc.gov.co</v>
          </cell>
        </row>
        <row r="70">
          <cell r="A70">
            <v>69</v>
          </cell>
          <cell r="B70">
            <v>2023</v>
          </cell>
          <cell r="C70" t="str">
            <v>Paola Andrea Rangel Martínez</v>
          </cell>
          <cell r="D70">
            <v>52704904</v>
          </cell>
          <cell r="E70" t="str">
            <v>paola.rangel@idpc.gov.co</v>
          </cell>
        </row>
        <row r="71">
          <cell r="A71">
            <v>70</v>
          </cell>
          <cell r="B71">
            <v>2023</v>
          </cell>
          <cell r="C71" t="str">
            <v>Karen Rocío Forero Garavito</v>
          </cell>
          <cell r="D71">
            <v>1013605450</v>
          </cell>
          <cell r="E71" t="str">
            <v>karen.forero@idpc.gov.co</v>
          </cell>
        </row>
        <row r="72">
          <cell r="A72">
            <v>71</v>
          </cell>
          <cell r="B72">
            <v>2023</v>
          </cell>
          <cell r="C72" t="str">
            <v>LUIS FELIPE AGÜERO MATEUS</v>
          </cell>
          <cell r="D72">
            <v>1032497488</v>
          </cell>
          <cell r="E72" t="str">
            <v>luis.aguero@idpc.gov.co</v>
          </cell>
        </row>
        <row r="73">
          <cell r="A73">
            <v>72</v>
          </cell>
          <cell r="B73">
            <v>2023</v>
          </cell>
          <cell r="C73" t="str">
            <v>JULIAN FELIPE PINZON GUERRERO</v>
          </cell>
          <cell r="D73">
            <v>80872143</v>
          </cell>
          <cell r="E73" t="str">
            <v>julian.pinzon@idpc.gov.co</v>
          </cell>
        </row>
        <row r="74">
          <cell r="A74">
            <v>73</v>
          </cell>
          <cell r="B74">
            <v>2023</v>
          </cell>
          <cell r="C74" t="str">
            <v>MARILUZ LOAIZA CANTOR</v>
          </cell>
          <cell r="D74">
            <v>52851686</v>
          </cell>
          <cell r="E74" t="str">
            <v>mariluz.loaiza@idpc.gov.co</v>
          </cell>
        </row>
        <row r="75">
          <cell r="A75">
            <v>74</v>
          </cell>
          <cell r="B75">
            <v>2023</v>
          </cell>
          <cell r="C75" t="str">
            <v>JHON ALEJANDRO CARVAJAL MAHECHA
NATALIA MARIA RIVERA OSMA</v>
          </cell>
          <cell r="D75" t="str">
            <v>1018480981
1026595815</v>
          </cell>
          <cell r="E75" t="str">
            <v>natalia.rivera@idpc.gov.co</v>
          </cell>
        </row>
        <row r="76">
          <cell r="A76">
            <v>75</v>
          </cell>
          <cell r="B76">
            <v>2023</v>
          </cell>
          <cell r="C76" t="str">
            <v>NELSON ALFREDO GARZA MANRIQUE</v>
          </cell>
          <cell r="D76">
            <v>1024488055</v>
          </cell>
          <cell r="E76" t="str">
            <v>nelson.garza@idpc.gov.co</v>
          </cell>
        </row>
        <row r="77">
          <cell r="A77">
            <v>76</v>
          </cell>
          <cell r="B77">
            <v>2023</v>
          </cell>
          <cell r="C77" t="str">
            <v xml:space="preserve">YENNY CAROLINA ORJUELA GARZÓN </v>
          </cell>
          <cell r="D77">
            <v>1018414696</v>
          </cell>
          <cell r="E77" t="str">
            <v>yenny.orjuela@idpc.gov.co</v>
          </cell>
        </row>
        <row r="78">
          <cell r="A78">
            <v>77</v>
          </cell>
          <cell r="B78">
            <v>2023</v>
          </cell>
          <cell r="C78" t="str">
            <v>SANDRA JANNETH RUEDA IBAÑEZ</v>
          </cell>
          <cell r="D78">
            <v>53011202</v>
          </cell>
          <cell r="E78" t="str">
            <v>sandra.rueda@idpc.gov.co</v>
          </cell>
        </row>
        <row r="79">
          <cell r="A79">
            <v>78</v>
          </cell>
          <cell r="B79">
            <v>2023</v>
          </cell>
          <cell r="C79" t="str">
            <v>CATALINA ARREAZA MORENO</v>
          </cell>
          <cell r="D79">
            <v>52697259</v>
          </cell>
          <cell r="E79" t="str">
            <v>catalina.arreaza@idpc.gov.co</v>
          </cell>
        </row>
        <row r="80">
          <cell r="A80">
            <v>79</v>
          </cell>
          <cell r="B80">
            <v>2023</v>
          </cell>
          <cell r="C80" t="str">
            <v>WINER ENRIQUE MARTINEZ CUADRADO</v>
          </cell>
          <cell r="D80">
            <v>78075841</v>
          </cell>
          <cell r="E80" t="str">
            <v>winer.martinez@idpc.gov.co</v>
          </cell>
        </row>
        <row r="81">
          <cell r="A81">
            <v>80</v>
          </cell>
          <cell r="B81">
            <v>2023</v>
          </cell>
          <cell r="C81" t="str">
            <v>KAREN VIVIANA OSORIO PALACIOS</v>
          </cell>
          <cell r="D81">
            <v>1031133112</v>
          </cell>
          <cell r="E81" t="str">
            <v>karen.osorio@idpc.gov.co</v>
          </cell>
        </row>
        <row r="82">
          <cell r="A82">
            <v>82</v>
          </cell>
          <cell r="B82">
            <v>2023</v>
          </cell>
          <cell r="C82" t="str">
            <v>OSCAR DANIEL CLAVIJO TAVERA</v>
          </cell>
          <cell r="D82">
            <v>80087762</v>
          </cell>
          <cell r="E82" t="str">
            <v>daniel.clavijo@idpc.gov.co</v>
          </cell>
        </row>
        <row r="83">
          <cell r="A83">
            <v>83</v>
          </cell>
          <cell r="B83">
            <v>2023</v>
          </cell>
          <cell r="C83" t="str">
            <v>JESUS DAVID QUIROGA MONROY</v>
          </cell>
          <cell r="D83">
            <v>1016050232</v>
          </cell>
          <cell r="E83" t="str">
            <v>jesus.quiroga@idpc.gov.co</v>
          </cell>
        </row>
        <row r="84">
          <cell r="A84">
            <v>84</v>
          </cell>
          <cell r="B84">
            <v>2023</v>
          </cell>
          <cell r="C84" t="str">
            <v xml:space="preserve">FRANCISCO JAVIER PINZÓN RIAÑO </v>
          </cell>
          <cell r="D84">
            <v>80187481</v>
          </cell>
          <cell r="E84" t="str">
            <v>francisco.pinzon@idpc.gov.co</v>
          </cell>
        </row>
        <row r="85">
          <cell r="A85">
            <v>85</v>
          </cell>
          <cell r="B85">
            <v>2023</v>
          </cell>
          <cell r="C85" t="str">
            <v>Diego Martin Acero</v>
          </cell>
          <cell r="D85">
            <v>1016022782</v>
          </cell>
          <cell r="E85" t="str">
            <v>diego.martin@idpc.gov.co</v>
          </cell>
        </row>
        <row r="86">
          <cell r="A86">
            <v>86</v>
          </cell>
          <cell r="B86">
            <v>2023</v>
          </cell>
          <cell r="C86" t="str">
            <v>NATALIA TORRES GARZON</v>
          </cell>
          <cell r="D86">
            <v>1019079224</v>
          </cell>
          <cell r="E86" t="str">
            <v>natalia.torres@idpc.gov.co</v>
          </cell>
        </row>
        <row r="87">
          <cell r="A87">
            <v>87</v>
          </cell>
          <cell r="B87">
            <v>2023</v>
          </cell>
          <cell r="C87" t="str">
            <v>DEIVI OCTAVIO PINEDA PARRA</v>
          </cell>
          <cell r="D87">
            <v>80236599</v>
          </cell>
          <cell r="E87" t="str">
            <v>deivi.pineda@idpc.gov.co</v>
          </cell>
        </row>
        <row r="88">
          <cell r="A88">
            <v>88</v>
          </cell>
          <cell r="B88">
            <v>2023</v>
          </cell>
          <cell r="C88" t="str">
            <v>ADRIANA DE LOS ANGELES BARON WILCHES</v>
          </cell>
          <cell r="D88">
            <v>53016251</v>
          </cell>
          <cell r="E88" t="str">
            <v>adriana.baron@idpc.gov.co</v>
          </cell>
        </row>
        <row r="89">
          <cell r="A89">
            <v>90</v>
          </cell>
          <cell r="B89">
            <v>2023</v>
          </cell>
          <cell r="C89" t="str">
            <v>JUAN SEBASTIAN MURILLO PEREZ</v>
          </cell>
          <cell r="D89">
            <v>1032470367</v>
          </cell>
          <cell r="E89" t="str">
            <v>juan.murillo@idpc.gov.co</v>
          </cell>
        </row>
        <row r="90">
          <cell r="A90">
            <v>91</v>
          </cell>
          <cell r="B90">
            <v>2023</v>
          </cell>
          <cell r="C90" t="str">
            <v>CATHERINE HENKEL</v>
          </cell>
          <cell r="D90">
            <v>942407</v>
          </cell>
          <cell r="E90" t="str">
            <v>catherine.henkel@idpc.gov.co</v>
          </cell>
        </row>
        <row r="91">
          <cell r="A91">
            <v>92</v>
          </cell>
          <cell r="B91">
            <v>2023</v>
          </cell>
          <cell r="C91" t="str">
            <v>CAMILO EDUARDO ROMERO VELASQUEZ</v>
          </cell>
          <cell r="D91">
            <v>80825188</v>
          </cell>
          <cell r="E91" t="str">
            <v>camilo.romero@idpc.gov.co</v>
          </cell>
        </row>
        <row r="92">
          <cell r="A92">
            <v>93</v>
          </cell>
          <cell r="B92">
            <v>2023</v>
          </cell>
          <cell r="C92" t="str">
            <v>JUAN CAMILO CUERVO RESTREPO
GREGORIO DIAZ DIAZ GRANADOS</v>
          </cell>
          <cell r="D92" t="str">
            <v>1020801169
1018486800</v>
          </cell>
          <cell r="E92" t="str">
            <v>gregorioesdiaz@gmail.com</v>
          </cell>
        </row>
        <row r="93">
          <cell r="A93">
            <v>94</v>
          </cell>
          <cell r="B93">
            <v>2023</v>
          </cell>
          <cell r="C93" t="str">
            <v>LEIDY LILIANA ROJAS CALDERON</v>
          </cell>
          <cell r="D93">
            <v>53015305</v>
          </cell>
          <cell r="E93" t="str">
            <v>leidy.rojas@idpc.gov.co</v>
          </cell>
        </row>
        <row r="94">
          <cell r="A94">
            <v>95</v>
          </cell>
          <cell r="B94">
            <v>2023</v>
          </cell>
          <cell r="C94" t="str">
            <v>GRACE MCCORMICK BARBOZA</v>
          </cell>
          <cell r="D94">
            <v>1136880712</v>
          </cell>
          <cell r="E94" t="str">
            <v>conservacionmdb@idpc.gov.co</v>
          </cell>
        </row>
        <row r="95">
          <cell r="A95">
            <v>96</v>
          </cell>
          <cell r="B95">
            <v>2023</v>
          </cell>
          <cell r="C95" t="str">
            <v>YENI LILIANA SÁNCHEZ GÓMEZ</v>
          </cell>
          <cell r="D95">
            <v>1033694590</v>
          </cell>
          <cell r="E95" t="str">
            <v>yenni.sanchez@idpc.gov.co</v>
          </cell>
        </row>
        <row r="96">
          <cell r="A96">
            <v>97</v>
          </cell>
          <cell r="B96">
            <v>2023</v>
          </cell>
          <cell r="C96" t="str">
            <v>SANDRA LUCIA SUAREZ LOZANO</v>
          </cell>
          <cell r="D96">
            <v>52974799</v>
          </cell>
          <cell r="E96" t="str">
            <v>lucia.suarez@idpc.gov.co</v>
          </cell>
        </row>
        <row r="97">
          <cell r="A97">
            <v>98</v>
          </cell>
          <cell r="B97">
            <v>2023</v>
          </cell>
          <cell r="C97" t="str">
            <v>CELIA DEL PILAR PAEZ CANRO</v>
          </cell>
          <cell r="D97">
            <v>52902826</v>
          </cell>
          <cell r="E97" t="str">
            <v>celia.paez@idpc.gov.co</v>
          </cell>
        </row>
        <row r="98">
          <cell r="A98">
            <v>99</v>
          </cell>
          <cell r="B98">
            <v>2023</v>
          </cell>
          <cell r="C98" t="str">
            <v>JOHN ALEXANDER NUÑEZ GOMEZ</v>
          </cell>
          <cell r="D98">
            <v>80224991</v>
          </cell>
          <cell r="E98" t="str">
            <v>jhon.nunez@idpc.gov.co</v>
          </cell>
        </row>
        <row r="99">
          <cell r="A99">
            <v>100</v>
          </cell>
          <cell r="B99">
            <v>2023</v>
          </cell>
          <cell r="C99" t="str">
            <v>JOSÉ FRANCISCO RODRÍGUEZ TÉLLEZ</v>
          </cell>
          <cell r="D99">
            <v>79939417</v>
          </cell>
          <cell r="E99" t="str">
            <v>jrodriguez@idpc.gov.co</v>
          </cell>
        </row>
        <row r="100">
          <cell r="A100">
            <v>101</v>
          </cell>
          <cell r="B100">
            <v>2023</v>
          </cell>
          <cell r="C100" t="str">
            <v>LUZ MARINA ZAPATA FLOREZ</v>
          </cell>
          <cell r="D100">
            <v>51826377</v>
          </cell>
          <cell r="E100" t="str">
            <v>luz.zapata@idpc.gov.co</v>
          </cell>
        </row>
        <row r="101">
          <cell r="A101">
            <v>102</v>
          </cell>
          <cell r="B101">
            <v>2023</v>
          </cell>
          <cell r="C101" t="str">
            <v>CAMILO ANDRES MORENO MALAGON</v>
          </cell>
          <cell r="D101">
            <v>1023912943</v>
          </cell>
          <cell r="E101" t="str">
            <v>camilo.moreno@idpc.gov.co</v>
          </cell>
        </row>
        <row r="102">
          <cell r="A102">
            <v>103</v>
          </cell>
          <cell r="B102">
            <v>2023</v>
          </cell>
          <cell r="C102" t="str">
            <v>JAIBER ALFONSO SARMIENTO RUIZ</v>
          </cell>
          <cell r="D102">
            <v>79668338</v>
          </cell>
          <cell r="E102" t="str">
            <v>jsarmiento@idpc.gov.co</v>
          </cell>
        </row>
        <row r="103">
          <cell r="A103">
            <v>104</v>
          </cell>
          <cell r="B103">
            <v>2023</v>
          </cell>
          <cell r="C103" t="str">
            <v>Boris Adrian Vargas Rodriguez</v>
          </cell>
          <cell r="D103">
            <v>80086951</v>
          </cell>
          <cell r="E103" t="str">
            <v>boris.vargas@idpc.gov.co</v>
          </cell>
        </row>
        <row r="104">
          <cell r="A104">
            <v>105</v>
          </cell>
          <cell r="B104">
            <v>2023</v>
          </cell>
          <cell r="C104" t="str">
            <v>HELBER AURELIO SILVA LEGUIZAMON</v>
          </cell>
          <cell r="D104">
            <v>79905599</v>
          </cell>
          <cell r="E104" t="str">
            <v>hsilva@idpc.gov.co</v>
          </cell>
        </row>
        <row r="105">
          <cell r="A105">
            <v>106</v>
          </cell>
          <cell r="B105">
            <v>2023</v>
          </cell>
          <cell r="C105" t="str">
            <v>SANDRA PATRICIA PALACIOS ARCE</v>
          </cell>
          <cell r="D105">
            <v>35894001</v>
          </cell>
          <cell r="E105" t="str">
            <v>sandra.palacios@idpc.gov.co</v>
          </cell>
        </row>
        <row r="106">
          <cell r="A106">
            <v>107</v>
          </cell>
          <cell r="B106">
            <v>2023</v>
          </cell>
          <cell r="C106" t="str">
            <v>IDELBER SANCHEZ</v>
          </cell>
          <cell r="D106">
            <v>86010437</v>
          </cell>
          <cell r="E106" t="str">
            <v>idelber.sanchez@idpc.gov.co</v>
          </cell>
        </row>
        <row r="107">
          <cell r="A107">
            <v>108</v>
          </cell>
          <cell r="B107">
            <v>2023</v>
          </cell>
          <cell r="C107" t="str">
            <v xml:space="preserve">CARLOS EDUARDO SANCHEZ OTERO  </v>
          </cell>
          <cell r="D107">
            <v>1015457408</v>
          </cell>
          <cell r="E107" t="str">
            <v>carlos.sanchez@idpc.gov.co</v>
          </cell>
        </row>
        <row r="108">
          <cell r="A108">
            <v>109</v>
          </cell>
          <cell r="B108">
            <v>2023</v>
          </cell>
          <cell r="C108" t="str">
            <v xml:space="preserve">CRISTIAN CAMILO MOSQUERA MORA </v>
          </cell>
          <cell r="D108">
            <v>1013625517</v>
          </cell>
          <cell r="E108" t="str">
            <v>cristian.mosquera@idpc.gov.co</v>
          </cell>
        </row>
        <row r="109">
          <cell r="A109">
            <v>110</v>
          </cell>
          <cell r="B109">
            <v>2023</v>
          </cell>
          <cell r="C109" t="str">
            <v>JESUS EDUARDO MORENO PINEDA</v>
          </cell>
          <cell r="D109">
            <v>1026277967</v>
          </cell>
          <cell r="E109" t="str">
            <v>jesus.moreno@idpc.gov.co</v>
          </cell>
        </row>
        <row r="110">
          <cell r="A110">
            <v>111</v>
          </cell>
          <cell r="B110">
            <v>2023</v>
          </cell>
          <cell r="C110" t="str">
            <v xml:space="preserve">DANIEL CUELLAR MEDINA </v>
          </cell>
          <cell r="D110">
            <v>1020777742</v>
          </cell>
          <cell r="E110" t="str">
            <v>daniel.cuellar@idpc.gov.co</v>
          </cell>
        </row>
        <row r="111">
          <cell r="A111">
            <v>112</v>
          </cell>
          <cell r="B111">
            <v>2023</v>
          </cell>
          <cell r="C111" t="str">
            <v>EDITH JANNETH ABELLA SÁNCHEZ</v>
          </cell>
          <cell r="D111">
            <v>52009291</v>
          </cell>
          <cell r="E111" t="str">
            <v>edith.abella@idpc.gov.co</v>
          </cell>
        </row>
        <row r="112">
          <cell r="A112">
            <v>113</v>
          </cell>
          <cell r="B112">
            <v>2023</v>
          </cell>
          <cell r="C112" t="str">
            <v>ANGELA JIMENA PINILLA ACOSTA</v>
          </cell>
          <cell r="D112">
            <v>52419920</v>
          </cell>
          <cell r="E112" t="str">
            <v>angela.pinilla@idpc.gov.co</v>
          </cell>
        </row>
        <row r="113">
          <cell r="A113">
            <v>114</v>
          </cell>
          <cell r="B113">
            <v>2023</v>
          </cell>
          <cell r="C113" t="str">
            <v>MARIELA CAJAMARCA DIAZ</v>
          </cell>
          <cell r="D113">
            <v>51815339</v>
          </cell>
          <cell r="E113" t="str">
            <v>mariela.cajamarca@idpc.gov.co</v>
          </cell>
        </row>
        <row r="114">
          <cell r="A114">
            <v>115</v>
          </cell>
          <cell r="B114">
            <v>2023</v>
          </cell>
          <cell r="C114" t="str">
            <v>JEYSON ALBERTO RODRIGUEZ PACHECO</v>
          </cell>
          <cell r="D114">
            <v>1023869057</v>
          </cell>
          <cell r="E114" t="str">
            <v>jeyson.rodriguez@idpc.gov.co</v>
          </cell>
        </row>
        <row r="115">
          <cell r="A115">
            <v>116</v>
          </cell>
          <cell r="B115">
            <v>2023</v>
          </cell>
          <cell r="C115" t="str">
            <v>KAREN ANDREA BERNAL LA ROTTA</v>
          </cell>
          <cell r="D115">
            <v>52900242</v>
          </cell>
          <cell r="E115" t="str">
            <v>karen.bernal@idpc.gov.co</v>
          </cell>
        </row>
        <row r="116">
          <cell r="A116">
            <v>117</v>
          </cell>
          <cell r="B116">
            <v>2023</v>
          </cell>
          <cell r="C116" t="str">
            <v>SHARON DANIELA AVILA ANDRADE</v>
          </cell>
          <cell r="D116">
            <v>1032470048</v>
          </cell>
          <cell r="E116" t="str">
            <v>sharon.avila@idpc.gov.co</v>
          </cell>
        </row>
        <row r="117">
          <cell r="A117">
            <v>118</v>
          </cell>
          <cell r="B117">
            <v>2023</v>
          </cell>
          <cell r="C117" t="str">
            <v>OMAR ALEXANDER PATIÑO PINEDA</v>
          </cell>
          <cell r="D117">
            <v>80813338</v>
          </cell>
          <cell r="E117" t="str">
            <v>omar.patino@idpc.gov.co</v>
          </cell>
        </row>
        <row r="118">
          <cell r="A118">
            <v>119</v>
          </cell>
          <cell r="B118">
            <v>2023</v>
          </cell>
          <cell r="C118" t="str">
            <v>MAGALLY SUSANA MOREA  PEÑA</v>
          </cell>
          <cell r="D118">
            <v>1010161501</v>
          </cell>
          <cell r="E118" t="str">
            <v>mmorea@idpc.gov.co</v>
          </cell>
        </row>
        <row r="119">
          <cell r="A119">
            <v>120</v>
          </cell>
          <cell r="B119">
            <v>2023</v>
          </cell>
          <cell r="C119" t="str">
            <v>RONALD MORERA ESTEVEZ</v>
          </cell>
          <cell r="D119">
            <v>1030583336</v>
          </cell>
          <cell r="E119" t="str">
            <v>ronald.morera@idpc.gov.co</v>
          </cell>
        </row>
        <row r="120">
          <cell r="A120">
            <v>121</v>
          </cell>
          <cell r="B120">
            <v>2023</v>
          </cell>
          <cell r="C120" t="str">
            <v>SILVIA REYES RANGEL</v>
          </cell>
          <cell r="D120">
            <v>1020744369</v>
          </cell>
          <cell r="E120" t="str">
            <v>silvia.reyes@idpc.gov.co</v>
          </cell>
        </row>
        <row r="121">
          <cell r="A121">
            <v>122</v>
          </cell>
          <cell r="B121">
            <v>2023</v>
          </cell>
          <cell r="C121" t="str">
            <v>OTTO FRANCISCO QUINTERO ARIAS</v>
          </cell>
          <cell r="D121">
            <v>19277750</v>
          </cell>
          <cell r="E121" t="str">
            <v>otto.quintero@idpc.gov.co</v>
          </cell>
        </row>
        <row r="122">
          <cell r="A122">
            <v>123</v>
          </cell>
          <cell r="B122">
            <v>2023</v>
          </cell>
          <cell r="C122" t="str">
            <v>Danilo Sanchez Suarique</v>
          </cell>
          <cell r="D122">
            <v>1032416316</v>
          </cell>
          <cell r="E122" t="str">
            <v>dsanchez@idpc.gov.co</v>
          </cell>
        </row>
        <row r="123">
          <cell r="A123">
            <v>124</v>
          </cell>
          <cell r="B123">
            <v>2023</v>
          </cell>
          <cell r="C123" t="str">
            <v>CARLOS MARIO SANTOS PINILLA</v>
          </cell>
          <cell r="D123">
            <v>80775570</v>
          </cell>
          <cell r="E123" t="str">
            <v>carlos.santos@idpc.gov.co</v>
          </cell>
        </row>
        <row r="124">
          <cell r="A124">
            <v>125</v>
          </cell>
          <cell r="B124">
            <v>2023</v>
          </cell>
          <cell r="C124" t="str">
            <v>YESICA MILENA ACOSTA MOLINA</v>
          </cell>
          <cell r="D124">
            <v>52702693</v>
          </cell>
          <cell r="E124" t="str">
            <v>yessica.acosta@idpc.gov.co</v>
          </cell>
        </row>
        <row r="125">
          <cell r="A125">
            <v>126</v>
          </cell>
          <cell r="B125">
            <v>2023</v>
          </cell>
          <cell r="C125" t="str">
            <v xml:space="preserve">LUIS ALFREDO BARON LEAL  </v>
          </cell>
          <cell r="D125">
            <v>80093416</v>
          </cell>
          <cell r="E125" t="str">
            <v>alfredo.baron@idpc.gov.co</v>
          </cell>
        </row>
        <row r="126">
          <cell r="A126">
            <v>127</v>
          </cell>
          <cell r="B126">
            <v>2023</v>
          </cell>
          <cell r="C126" t="str">
            <v>LAURA ALEJANDRA MENDOZA GARCÍA</v>
          </cell>
          <cell r="D126">
            <v>1073238431</v>
          </cell>
          <cell r="E126" t="str">
            <v>laura.mendoza@idpc.gov.co</v>
          </cell>
        </row>
        <row r="127">
          <cell r="A127">
            <v>128</v>
          </cell>
          <cell r="B127">
            <v>2023</v>
          </cell>
          <cell r="C127" t="str">
            <v xml:space="preserve">LINA MARÍA FORERO JIMÉNEZ
CLAUDIA ALEJANDRA CARRASCO BENAVIDES </v>
          </cell>
          <cell r="D127" t="str">
            <v>52366824
1032392513</v>
          </cell>
          <cell r="E127" t="str">
            <v>lina.forero@idpc.gov.co</v>
          </cell>
        </row>
        <row r="128">
          <cell r="A128">
            <v>129</v>
          </cell>
          <cell r="B128">
            <v>2023</v>
          </cell>
          <cell r="C128" t="str">
            <v xml:space="preserve">DIEGO FERNANDO BRIÑEZ YUNADO  </v>
          </cell>
          <cell r="D128">
            <v>1022361897</v>
          </cell>
          <cell r="E128" t="str">
            <v>diego.brinez@idpc.gov.co</v>
          </cell>
        </row>
        <row r="129">
          <cell r="A129">
            <v>130</v>
          </cell>
          <cell r="B129">
            <v>2023</v>
          </cell>
          <cell r="C129" t="str">
            <v xml:space="preserve">JOHAN RUBEN ROMERO RODRIGUEZ  </v>
          </cell>
          <cell r="D129">
            <v>1018503171</v>
          </cell>
          <cell r="E129" t="str">
            <v>johan.romero@idpc.gov.co</v>
          </cell>
        </row>
        <row r="130">
          <cell r="A130">
            <v>131</v>
          </cell>
          <cell r="B130">
            <v>2023</v>
          </cell>
          <cell r="C130" t="str">
            <v>DIANA CAROLINA RUIZ BARRAGAN</v>
          </cell>
          <cell r="D130">
            <v>1024498741</v>
          </cell>
          <cell r="E130" t="str">
            <v>diana.ruiz@idpc.gov.co</v>
          </cell>
        </row>
        <row r="131">
          <cell r="A131">
            <v>132</v>
          </cell>
          <cell r="B131">
            <v>2023</v>
          </cell>
          <cell r="C131" t="str">
            <v>MARIA CATALINA GARCIA BARON</v>
          </cell>
          <cell r="D131">
            <v>52646332</v>
          </cell>
          <cell r="E131" t="str">
            <v>maria.garcia@idpc.gov.co</v>
          </cell>
        </row>
        <row r="132">
          <cell r="A132">
            <v>133</v>
          </cell>
          <cell r="B132">
            <v>2023</v>
          </cell>
          <cell r="C132" t="str">
            <v>CRISTINA MAMPASO CERRILLOS</v>
          </cell>
          <cell r="D132">
            <v>492239</v>
          </cell>
          <cell r="E132" t="str">
            <v>cristina.mampaso@idpc.gov.co</v>
          </cell>
        </row>
        <row r="133">
          <cell r="A133">
            <v>134</v>
          </cell>
          <cell r="B133">
            <v>2023</v>
          </cell>
          <cell r="C133" t="str">
            <v>Oscar Fabian Uyaban Dueñas</v>
          </cell>
          <cell r="D133">
            <v>1052382465</v>
          </cell>
          <cell r="E133" t="str">
            <v>oscar.uyaban@idpc.gov.co</v>
          </cell>
        </row>
        <row r="134">
          <cell r="A134">
            <v>135</v>
          </cell>
          <cell r="B134">
            <v>2023</v>
          </cell>
          <cell r="C134" t="str">
            <v>JOSE ALBERTO DOMINGUEZ GABRIEL</v>
          </cell>
          <cell r="D134">
            <v>80062367</v>
          </cell>
          <cell r="E134" t="str">
            <v>jose.dominguez@idpc.gov.co</v>
          </cell>
        </row>
        <row r="135">
          <cell r="A135">
            <v>136</v>
          </cell>
          <cell r="B135">
            <v>2023</v>
          </cell>
          <cell r="C135" t="str">
            <v>ÁNGEL HUMBERTO MEDELLÍN GUTIERREZ</v>
          </cell>
          <cell r="D135">
            <v>79200747</v>
          </cell>
          <cell r="E135" t="str">
            <v>angel.medellin@idpc.gov.co</v>
          </cell>
        </row>
        <row r="136">
          <cell r="A136">
            <v>137</v>
          </cell>
          <cell r="B136">
            <v>2023</v>
          </cell>
          <cell r="C136" t="str">
            <v>CARLOS GUILLERMO VALENCIA MALDONADO</v>
          </cell>
          <cell r="D136">
            <v>11318221</v>
          </cell>
          <cell r="E136" t="str">
            <v>carlos.valencia@idpc.gov.co</v>
          </cell>
        </row>
        <row r="137">
          <cell r="A137">
            <v>138</v>
          </cell>
          <cell r="B137">
            <v>2023</v>
          </cell>
          <cell r="C137" t="str">
            <v>FERNANDO SANCHEZ SABOGAL</v>
          </cell>
          <cell r="D137">
            <v>80739992</v>
          </cell>
          <cell r="E137" t="str">
            <v>fernando.sanchez@idpc.gov.co</v>
          </cell>
        </row>
        <row r="138">
          <cell r="A138">
            <v>139</v>
          </cell>
          <cell r="B138">
            <v>2023</v>
          </cell>
          <cell r="C138" t="str">
            <v>Wilmar Duvan Tovar Leyva</v>
          </cell>
          <cell r="D138">
            <v>80093254</v>
          </cell>
          <cell r="E138" t="str">
            <v>wilmar.tovar@idpc.gov.co</v>
          </cell>
        </row>
        <row r="139">
          <cell r="A139">
            <v>140</v>
          </cell>
          <cell r="B139">
            <v>2023</v>
          </cell>
          <cell r="C139" t="str">
            <v>TATIANA ALEXANDRA QUEVEDO MOGOLLÓN</v>
          </cell>
          <cell r="D139">
            <v>1015396416</v>
          </cell>
          <cell r="E139" t="str">
            <v>tatiana.quevedo@idpc.gov.co</v>
          </cell>
        </row>
        <row r="140">
          <cell r="A140">
            <v>141</v>
          </cell>
          <cell r="B140">
            <v>2023</v>
          </cell>
          <cell r="C140" t="str">
            <v>MARTHA LILIANA TRIGOS PICON</v>
          </cell>
          <cell r="D140">
            <v>37324767</v>
          </cell>
          <cell r="E140" t="str">
            <v>martha.trigos@idpc.gov.co</v>
          </cell>
        </row>
        <row r="141">
          <cell r="A141">
            <v>142</v>
          </cell>
          <cell r="B141">
            <v>2023</v>
          </cell>
          <cell r="C141" t="str">
            <v>ANGYE CATERYNN PEÑA VARON</v>
          </cell>
          <cell r="D141">
            <v>1012455861</v>
          </cell>
          <cell r="E141" t="str">
            <v>atencionciudadania@idpc.gov.co</v>
          </cell>
        </row>
        <row r="142">
          <cell r="A142">
            <v>143</v>
          </cell>
          <cell r="B142">
            <v>2023</v>
          </cell>
          <cell r="C142" t="str">
            <v>ANGEL ANTONIO DIAZ VEGA</v>
          </cell>
          <cell r="D142">
            <v>79446381</v>
          </cell>
          <cell r="E142" t="str">
            <v>angel.diaz@idpc.gov.co</v>
          </cell>
        </row>
        <row r="143">
          <cell r="A143">
            <v>144</v>
          </cell>
          <cell r="B143">
            <v>2023</v>
          </cell>
          <cell r="C143" t="str">
            <v>JUAN DAVID BENAVIDES SEPÚLVEDA</v>
          </cell>
          <cell r="D143">
            <v>1136887782</v>
          </cell>
          <cell r="E143" t="str">
            <v>juan.benavides@idpc.gov.co</v>
          </cell>
        </row>
        <row r="144">
          <cell r="A144">
            <v>145</v>
          </cell>
          <cell r="B144">
            <v>2023</v>
          </cell>
          <cell r="C144" t="str">
            <v>Leonardo Lizcano Serna</v>
          </cell>
          <cell r="D144">
            <v>1020751685</v>
          </cell>
          <cell r="E144" t="str">
            <v>leonardo.lizcano@idpc.gov.co</v>
          </cell>
        </row>
        <row r="145">
          <cell r="A145">
            <v>146</v>
          </cell>
          <cell r="B145">
            <v>2023</v>
          </cell>
          <cell r="C145" t="str">
            <v>MARIA LIBIA VILLALBA RAMIREZ</v>
          </cell>
          <cell r="D145">
            <v>53130187</v>
          </cell>
          <cell r="E145" t="str">
            <v>libia.villalba@idpc.gov.co</v>
          </cell>
        </row>
        <row r="146">
          <cell r="A146">
            <v>147</v>
          </cell>
          <cell r="B146">
            <v>2023</v>
          </cell>
          <cell r="C146" t="str">
            <v>PEDRO ELISEO SANCHEZ BARACALDO</v>
          </cell>
          <cell r="D146">
            <v>79305464</v>
          </cell>
          <cell r="E146" t="str">
            <v>pedro.sanchez@idpc.gov.co</v>
          </cell>
        </row>
        <row r="147">
          <cell r="A147">
            <v>148</v>
          </cell>
          <cell r="B147">
            <v>2023</v>
          </cell>
          <cell r="C147" t="str">
            <v>LAURA NATHALIA CARDENAS JIMENEZ</v>
          </cell>
          <cell r="D147">
            <v>1030641724</v>
          </cell>
          <cell r="E147" t="str">
            <v>atencionciudadania@idpc.gov.co</v>
          </cell>
        </row>
        <row r="148">
          <cell r="A148">
            <v>149</v>
          </cell>
          <cell r="B148">
            <v>2023</v>
          </cell>
          <cell r="C148" t="str">
            <v>EDGAR ANDRES MONCADA RUBIO</v>
          </cell>
          <cell r="D148">
            <v>80156853</v>
          </cell>
          <cell r="E148" t="str">
            <v>edgar.moncada@idpc.gov.co</v>
          </cell>
        </row>
        <row r="149">
          <cell r="A149">
            <v>150</v>
          </cell>
          <cell r="B149">
            <v>2023</v>
          </cell>
          <cell r="C149" t="str">
            <v>Natalia Muñoz Muñoz </v>
          </cell>
          <cell r="D149">
            <v>1073703086</v>
          </cell>
          <cell r="E149" t="str">
            <v>natalia.munoz@idpc.gov.co</v>
          </cell>
        </row>
        <row r="150">
          <cell r="A150">
            <v>151</v>
          </cell>
          <cell r="B150">
            <v>2023</v>
          </cell>
          <cell r="C150" t="str">
            <v>ANA MARÍA MONTAÑA IBAÑEZ</v>
          </cell>
          <cell r="D150">
            <v>52499048</v>
          </cell>
          <cell r="E150" t="str">
            <v>ana.montana@idpc.gov.co</v>
          </cell>
        </row>
        <row r="151">
          <cell r="A151">
            <v>152</v>
          </cell>
          <cell r="B151">
            <v>2023</v>
          </cell>
          <cell r="C151" t="str">
            <v>ERIKA VIVIANA MORALES TAMAYO
MAYRA JULIANNA ALVARADO RONCANCIO</v>
          </cell>
          <cell r="D151" t="str">
            <v>1013685262
1013665305</v>
          </cell>
          <cell r="E151" t="str">
            <v>mayra.alvarado@idpc.gov.co</v>
          </cell>
        </row>
        <row r="152">
          <cell r="A152">
            <v>153</v>
          </cell>
          <cell r="B152">
            <v>2023</v>
          </cell>
          <cell r="C152" t="str">
            <v>DANIEL MAURICIO RONCANCIO GUTIÉRREZ</v>
          </cell>
          <cell r="D152">
            <v>1026568407</v>
          </cell>
          <cell r="E152" t="str">
            <v>daniel.roncancio@idpc.gov.co</v>
          </cell>
        </row>
        <row r="153">
          <cell r="A153">
            <v>154</v>
          </cell>
          <cell r="B153">
            <v>2023</v>
          </cell>
          <cell r="C153" t="str">
            <v>Milton Oswaldo Ruiz Mican</v>
          </cell>
          <cell r="D153">
            <v>1010184721</v>
          </cell>
          <cell r="E153" t="str">
            <v>atencionciudadania@idpc.gov.co</v>
          </cell>
        </row>
        <row r="154">
          <cell r="A154">
            <v>155</v>
          </cell>
          <cell r="B154">
            <v>2023</v>
          </cell>
          <cell r="C154" t="str">
            <v>Giovanny Francisco Lopez Perez</v>
          </cell>
          <cell r="D154">
            <v>79842715</v>
          </cell>
          <cell r="E154" t="str">
            <v>atencionciudadania@idpc.gov.co</v>
          </cell>
        </row>
        <row r="155">
          <cell r="A155">
            <v>156</v>
          </cell>
          <cell r="B155">
            <v>2023</v>
          </cell>
          <cell r="C155" t="str">
            <v>YEINNER ANDRES LOPEZ NARVAEZ</v>
          </cell>
          <cell r="D155">
            <v>1013619950</v>
          </cell>
          <cell r="E155" t="str">
            <v>yeinner.lopez@idpc.gov.co</v>
          </cell>
        </row>
        <row r="156">
          <cell r="A156">
            <v>157</v>
          </cell>
          <cell r="B156">
            <v>2023</v>
          </cell>
          <cell r="C156" t="str">
            <v>ELOISA LAMILLA GUERRERO</v>
          </cell>
          <cell r="D156">
            <v>1026254843</v>
          </cell>
          <cell r="E156" t="str">
            <v>eloisa.lamilla@idpc.gov.co</v>
          </cell>
        </row>
        <row r="157">
          <cell r="A157">
            <v>158</v>
          </cell>
          <cell r="B157">
            <v>2023</v>
          </cell>
          <cell r="C157" t="str">
            <v>Juan David Sanchez Zapata</v>
          </cell>
          <cell r="D157">
            <v>1013680124</v>
          </cell>
          <cell r="E157" t="str">
            <v>atencionciudadania@idpc.gov.co</v>
          </cell>
        </row>
        <row r="158">
          <cell r="A158">
            <v>159</v>
          </cell>
          <cell r="B158">
            <v>2023</v>
          </cell>
          <cell r="C158" t="str">
            <v>Laura Cristina Cumbalaza Noreña</v>
          </cell>
          <cell r="D158">
            <v>1125271980</v>
          </cell>
          <cell r="E158" t="str">
            <v>laura.cumbalaza@idpc.gov.co</v>
          </cell>
        </row>
        <row r="159">
          <cell r="A159">
            <v>160</v>
          </cell>
          <cell r="B159">
            <v>2023</v>
          </cell>
          <cell r="C159" t="str">
            <v>Angela Maria Ruiz Araque</v>
          </cell>
          <cell r="D159">
            <v>1049604062</v>
          </cell>
          <cell r="E159" t="str">
            <v>angela.ruiz@idpc.gov.co</v>
          </cell>
        </row>
        <row r="160">
          <cell r="A160">
            <v>161</v>
          </cell>
          <cell r="B160">
            <v>2023</v>
          </cell>
          <cell r="C160" t="str">
            <v>Leonel Serrato Vasquez</v>
          </cell>
          <cell r="D160">
            <v>5893933</v>
          </cell>
          <cell r="E160" t="str">
            <v>leonel.serrato@idpc.gov.co</v>
          </cell>
        </row>
        <row r="161">
          <cell r="A161">
            <v>162</v>
          </cell>
          <cell r="B161">
            <v>2023</v>
          </cell>
          <cell r="C161" t="str">
            <v>Daniela Duque Gil</v>
          </cell>
          <cell r="D161">
            <v>1040737182</v>
          </cell>
          <cell r="E161" t="str">
            <v>daniela.duque@idpc.gov.co</v>
          </cell>
        </row>
        <row r="162">
          <cell r="A162">
            <v>163</v>
          </cell>
          <cell r="B162">
            <v>2023</v>
          </cell>
          <cell r="C162" t="str">
            <v>ORLANDO ARIAS CAICEDO</v>
          </cell>
          <cell r="D162">
            <v>79380681</v>
          </cell>
          <cell r="E162" t="str">
            <v>orlando.arias@idpc.gov.co</v>
          </cell>
        </row>
        <row r="163">
          <cell r="A163">
            <v>164</v>
          </cell>
          <cell r="B163">
            <v>2023</v>
          </cell>
          <cell r="C163" t="str">
            <v>GLORIA ISABEL CARRILLO BUITRAGO</v>
          </cell>
          <cell r="D163">
            <v>52810235</v>
          </cell>
          <cell r="E163" t="str">
            <v>GloriaIsabelCarrilloBuitrago@idpc.gov.co</v>
          </cell>
        </row>
        <row r="164">
          <cell r="A164">
            <v>165</v>
          </cell>
          <cell r="B164">
            <v>2023</v>
          </cell>
          <cell r="C164" t="str">
            <v>OSCAR IVAN DIAZ GALINDO</v>
          </cell>
          <cell r="D164">
            <v>80821020</v>
          </cell>
          <cell r="E164" t="str">
            <v>oscar.diaz@idpc.gov.co</v>
          </cell>
        </row>
        <row r="165">
          <cell r="A165">
            <v>166</v>
          </cell>
          <cell r="B165">
            <v>2023</v>
          </cell>
          <cell r="C165" t="str">
            <v>MILTON IVAN AGUILERA AVILA</v>
          </cell>
          <cell r="D165">
            <v>1023865090</v>
          </cell>
          <cell r="E165" t="str">
            <v>milton.aguilera@idpc.gov.co</v>
          </cell>
        </row>
        <row r="166">
          <cell r="A166">
            <v>167</v>
          </cell>
          <cell r="B166">
            <v>2023</v>
          </cell>
          <cell r="C166" t="str">
            <v>NATHALY ANDREA CEPEDA CARRILLO</v>
          </cell>
          <cell r="D166">
            <v>1033762894</v>
          </cell>
          <cell r="E166" t="str">
            <v>atencionciudadania@idpc.gov.co</v>
          </cell>
        </row>
        <row r="167">
          <cell r="A167">
            <v>168</v>
          </cell>
          <cell r="B167">
            <v>2023</v>
          </cell>
          <cell r="C167" t="str">
            <v>KAREN DANIELA ARCINIEGAS QUIROGA</v>
          </cell>
          <cell r="D167">
            <v>1012435890</v>
          </cell>
          <cell r="E167" t="str">
            <v>daniela.arciniegas@idpc.gov.co</v>
          </cell>
        </row>
        <row r="168">
          <cell r="A168">
            <v>169</v>
          </cell>
          <cell r="B168">
            <v>2023</v>
          </cell>
          <cell r="C168" t="str">
            <v>Wilson Orlando Daza Montaño</v>
          </cell>
          <cell r="D168">
            <v>79657444</v>
          </cell>
          <cell r="E168" t="str">
            <v>wilson.daza@idpc.gov.co</v>
          </cell>
        </row>
        <row r="169">
          <cell r="A169">
            <v>170</v>
          </cell>
          <cell r="B169">
            <v>2023</v>
          </cell>
          <cell r="C169" t="str">
            <v>Oscar Javier Martinez Reyes</v>
          </cell>
          <cell r="D169">
            <v>1024576922</v>
          </cell>
          <cell r="E169" t="str">
            <v>oscar.martinez@idpc.gov.co</v>
          </cell>
        </row>
        <row r="170">
          <cell r="A170">
            <v>171</v>
          </cell>
          <cell r="B170">
            <v>2023</v>
          </cell>
          <cell r="C170" t="str">
            <v>Carolina Ortiz Pedraza</v>
          </cell>
          <cell r="D170">
            <v>52387519</v>
          </cell>
          <cell r="E170" t="str">
            <v>carolina.ortiz@idpc.gov.co</v>
          </cell>
        </row>
        <row r="171">
          <cell r="A171">
            <v>172</v>
          </cell>
          <cell r="B171">
            <v>2023</v>
          </cell>
          <cell r="C171" t="str">
            <v>YIRA TATIANA NAVARRO SALAZAR</v>
          </cell>
          <cell r="D171">
            <v>20942350</v>
          </cell>
          <cell r="E171" t="str">
            <v>tatiana.navarro@idpc.gov.co</v>
          </cell>
        </row>
        <row r="172">
          <cell r="A172">
            <v>173</v>
          </cell>
          <cell r="B172">
            <v>2023</v>
          </cell>
          <cell r="C172" t="str">
            <v>RODOLFO ANTONIO PARRA RODRIGUEZ
JAUMER IVAN BLANCO LOPEZ</v>
          </cell>
          <cell r="D172" t="str">
            <v>1026250141
1012340803</v>
          </cell>
          <cell r="E172" t="str">
            <v>rodolfo.parra@idpc.gov.co</v>
          </cell>
        </row>
        <row r="173">
          <cell r="A173">
            <v>174</v>
          </cell>
          <cell r="B173">
            <v>2023</v>
          </cell>
          <cell r="C173" t="str">
            <v>DIEGO AUGUSTO FERNÁNDEZ PRICE
PAULA ANDREA CORREDOR BACARES</v>
          </cell>
          <cell r="D173" t="str">
            <v>1026254872
1018465541</v>
          </cell>
          <cell r="E173" t="str">
            <v>paula.corredor@idpc.gov.co</v>
          </cell>
        </row>
        <row r="174">
          <cell r="A174">
            <v>175</v>
          </cell>
          <cell r="B174">
            <v>2023</v>
          </cell>
          <cell r="C174" t="str">
            <v>DIEGO IVÁN MENESES FIGUEROA
DANIEL ROA BELLO</v>
          </cell>
          <cell r="D174" t="str">
            <v>1130615434
1019103018</v>
          </cell>
          <cell r="E174" t="str">
            <v>daniel.roa@idpc.gov.co</v>
          </cell>
        </row>
        <row r="175">
          <cell r="A175">
            <v>176</v>
          </cell>
          <cell r="B175">
            <v>2023</v>
          </cell>
          <cell r="C175" t="str">
            <v>ANDRES JULIAN JIMENEZ DURAN</v>
          </cell>
          <cell r="D175">
            <v>1014188841</v>
          </cell>
          <cell r="E175" t="str">
            <v>andres.jimenez@idpc.gov.co</v>
          </cell>
        </row>
        <row r="176">
          <cell r="A176">
            <v>177</v>
          </cell>
          <cell r="B176">
            <v>2023</v>
          </cell>
          <cell r="C176" t="str">
            <v>Oscar Javier Becerra Mora</v>
          </cell>
          <cell r="D176">
            <v>79688463</v>
          </cell>
          <cell r="E176" t="str">
            <v>oscar.becerra@idpc.gov.co</v>
          </cell>
        </row>
        <row r="177">
          <cell r="A177">
            <v>178</v>
          </cell>
          <cell r="B177">
            <v>2023</v>
          </cell>
          <cell r="C177" t="str">
            <v>Elizabeth Marciales Daza</v>
          </cell>
          <cell r="D177">
            <v>53073605</v>
          </cell>
          <cell r="E177" t="str">
            <v>elizabeth.marciales@idpc.gov.co</v>
          </cell>
        </row>
        <row r="178">
          <cell r="A178">
            <v>179</v>
          </cell>
          <cell r="B178">
            <v>2023</v>
          </cell>
          <cell r="C178" t="str">
            <v>DARIO ALFONSO ZAMBRANO BARRERA</v>
          </cell>
          <cell r="D178">
            <v>1055313670</v>
          </cell>
          <cell r="E178" t="str">
            <v>dario.zambrano@idpc.gov.co</v>
          </cell>
        </row>
        <row r="179">
          <cell r="A179">
            <v>180</v>
          </cell>
          <cell r="B179">
            <v>2023</v>
          </cell>
          <cell r="C179" t="str">
            <v>NATHALY ANDREA BONILLA RODRIGUEZ</v>
          </cell>
          <cell r="D179">
            <v>53167140</v>
          </cell>
          <cell r="E179" t="str">
            <v>nathaly.bonilla@idpc.gov.co</v>
          </cell>
        </row>
        <row r="180">
          <cell r="A180">
            <v>181</v>
          </cell>
          <cell r="B180">
            <v>2023</v>
          </cell>
          <cell r="C180" t="str">
            <v>YENNY ANDREA FORERO PEÑA</v>
          </cell>
          <cell r="D180">
            <v>1033765698</v>
          </cell>
          <cell r="E180" t="str">
            <v>andrea.forero@idpc.gov.co</v>
          </cell>
        </row>
        <row r="181">
          <cell r="A181">
            <v>182</v>
          </cell>
          <cell r="B181">
            <v>2023</v>
          </cell>
          <cell r="C181" t="str">
            <v>LAURA SARA MARÍA MORENO RODRÍGUEZ</v>
          </cell>
          <cell r="D181">
            <v>53911025</v>
          </cell>
          <cell r="E181" t="str">
            <v>sara.moreno@idpc.gov.co</v>
          </cell>
        </row>
        <row r="182">
          <cell r="A182">
            <v>183</v>
          </cell>
          <cell r="B182">
            <v>2023</v>
          </cell>
          <cell r="C182" t="str">
            <v>SHERIL NATALIA SALAZAR BAYONA</v>
          </cell>
          <cell r="D182">
            <v>1053795122</v>
          </cell>
          <cell r="E182" t="str">
            <v>sheril.salazar@idpc.gov.co</v>
          </cell>
        </row>
        <row r="183">
          <cell r="A183">
            <v>184</v>
          </cell>
          <cell r="B183">
            <v>2023</v>
          </cell>
          <cell r="C183" t="str">
            <v>ALVARO IVAN SALAZAR DAZA</v>
          </cell>
          <cell r="D183">
            <v>1032398173</v>
          </cell>
          <cell r="E183" t="str">
            <v>alvaro.salazar@idpc.gov.co</v>
          </cell>
        </row>
        <row r="184">
          <cell r="A184">
            <v>185</v>
          </cell>
          <cell r="B184">
            <v>2023</v>
          </cell>
          <cell r="C184" t="str">
            <v>JULY EIBET BERNAL RODRIGUEZ</v>
          </cell>
          <cell r="D184">
            <v>52848925</v>
          </cell>
          <cell r="E184" t="str">
            <v>july.bernal@idpc.gov.co</v>
          </cell>
        </row>
        <row r="185">
          <cell r="A185">
            <v>186</v>
          </cell>
          <cell r="B185">
            <v>2023</v>
          </cell>
          <cell r="C185" t="str">
            <v>YULY FABIOLA ROMERO LONDOÑO</v>
          </cell>
          <cell r="D185">
            <v>1032386776</v>
          </cell>
          <cell r="E185" t="str">
            <v>yuly.romero@idpc.gov.co</v>
          </cell>
        </row>
        <row r="186">
          <cell r="A186">
            <v>187</v>
          </cell>
          <cell r="B186">
            <v>2023</v>
          </cell>
          <cell r="C186" t="str">
            <v>LAURA RENEE DEL PINO BUSTOS</v>
          </cell>
          <cell r="D186">
            <v>52452380</v>
          </cell>
          <cell r="E186" t="str">
            <v>laura.delpino@idpc.gov.co</v>
          </cell>
        </row>
        <row r="187">
          <cell r="A187">
            <v>188</v>
          </cell>
          <cell r="B187">
            <v>2023</v>
          </cell>
          <cell r="C187" t="str">
            <v>Diego Humberto Pulido Lopez</v>
          </cell>
          <cell r="D187">
            <v>1010169252</v>
          </cell>
          <cell r="E187" t="str">
            <v>diego.pulido@idpc.gov.co</v>
          </cell>
        </row>
        <row r="188">
          <cell r="A188">
            <v>189</v>
          </cell>
          <cell r="B188">
            <v>2023</v>
          </cell>
          <cell r="C188" t="str">
            <v>ANDREA MARCELA CASTIBLANCO LOPEZ</v>
          </cell>
          <cell r="D188">
            <v>1019026715</v>
          </cell>
          <cell r="E188" t="str">
            <v>andrea.castiblanco@idpc.gov.co</v>
          </cell>
        </row>
        <row r="189">
          <cell r="A189">
            <v>190</v>
          </cell>
          <cell r="B189">
            <v>2023</v>
          </cell>
          <cell r="C189" t="str">
            <v>JUAN SEBASTIAN MANCERA SANABRIA</v>
          </cell>
          <cell r="D189">
            <v>1030636160</v>
          </cell>
          <cell r="E189" t="str">
            <v>juan.mancera@idpc.gov.co</v>
          </cell>
        </row>
        <row r="190">
          <cell r="A190">
            <v>191</v>
          </cell>
          <cell r="B190">
            <v>2023</v>
          </cell>
          <cell r="C190" t="str">
            <v>ADRIANA PATRICIA MORENO HURTADO</v>
          </cell>
          <cell r="D190">
            <v>52903579</v>
          </cell>
          <cell r="E190" t="str">
            <v>adriana.moreno@idpc.gov.co</v>
          </cell>
        </row>
        <row r="191">
          <cell r="A191">
            <v>192</v>
          </cell>
          <cell r="B191">
            <v>2023</v>
          </cell>
          <cell r="C191" t="str">
            <v>ANGHELO GIL MORENO</v>
          </cell>
          <cell r="D191">
            <v>1033745819</v>
          </cell>
          <cell r="E191" t="str">
            <v>anghello.gil@idpc.gov.co</v>
          </cell>
        </row>
        <row r="192">
          <cell r="A192">
            <v>193</v>
          </cell>
          <cell r="B192">
            <v>2023</v>
          </cell>
          <cell r="C192" t="str">
            <v>MIGUEL ANTONIO RODRIGUEZ SILVA</v>
          </cell>
          <cell r="D192">
            <v>79515828</v>
          </cell>
          <cell r="E192" t="str">
            <v>miguel.rodriguez@idpc.gov.co</v>
          </cell>
        </row>
        <row r="193">
          <cell r="A193">
            <v>194</v>
          </cell>
          <cell r="B193">
            <v>2023</v>
          </cell>
          <cell r="C193" t="str">
            <v>DIANA PAOLA CASTILLO HERRERA</v>
          </cell>
          <cell r="D193">
            <v>1018482746</v>
          </cell>
          <cell r="E193" t="str">
            <v>diana.castillo@idpc.gov.co</v>
          </cell>
        </row>
        <row r="194">
          <cell r="A194">
            <v>195</v>
          </cell>
          <cell r="B194">
            <v>2023</v>
          </cell>
          <cell r="C194" t="str">
            <v>DANIEL FELIPE ZAPATA SANDOVAL</v>
          </cell>
          <cell r="D194">
            <v>1030645700</v>
          </cell>
          <cell r="E194" t="str">
            <v>daniel.zapata@idpc.gov.co</v>
          </cell>
        </row>
        <row r="195">
          <cell r="A195">
            <v>196</v>
          </cell>
          <cell r="B195">
            <v>2023</v>
          </cell>
          <cell r="C195" t="str">
            <v>DAYANA NICHOLE MORENO TALERO</v>
          </cell>
          <cell r="D195">
            <v>1023960932</v>
          </cell>
          <cell r="E195" t="str">
            <v>dayana.moreno@idpc.gov.co</v>
          </cell>
        </row>
        <row r="196">
          <cell r="A196">
            <v>197</v>
          </cell>
          <cell r="B196">
            <v>2023</v>
          </cell>
          <cell r="C196" t="str">
            <v>HUGO HERNAN PEDRAZA BARON</v>
          </cell>
          <cell r="D196">
            <v>19499775</v>
          </cell>
          <cell r="E196" t="str">
            <v>atencionciudadania@idpc.gov.co</v>
          </cell>
        </row>
        <row r="197">
          <cell r="A197">
            <v>198</v>
          </cell>
          <cell r="B197">
            <v>2023</v>
          </cell>
          <cell r="C197" t="str">
            <v>CRISTINA LLERAS FIGUEROA</v>
          </cell>
          <cell r="D197">
            <v>52407063</v>
          </cell>
          <cell r="E197" t="str">
            <v>cristina.lleras@idpc.gov.co</v>
          </cell>
        </row>
        <row r="198">
          <cell r="A198">
            <v>199</v>
          </cell>
          <cell r="B198">
            <v>2023</v>
          </cell>
          <cell r="C198" t="str">
            <v>MARTIN ALEJANDRO BERMUDEZ URDANETA</v>
          </cell>
          <cell r="D198">
            <v>79912223</v>
          </cell>
          <cell r="E198" t="str">
            <v>martin.bermudez@idpc.gov.co</v>
          </cell>
        </row>
        <row r="199">
          <cell r="A199">
            <v>200</v>
          </cell>
          <cell r="B199">
            <v>2023</v>
          </cell>
          <cell r="C199" t="str">
            <v>FRANCISCO ERNESTO ROMANO GOMEZ</v>
          </cell>
          <cell r="D199">
            <v>11187077</v>
          </cell>
          <cell r="E199" t="str">
            <v>francisco.romano@idpc.gov.co</v>
          </cell>
        </row>
        <row r="200">
          <cell r="A200">
            <v>201</v>
          </cell>
          <cell r="B200">
            <v>2023</v>
          </cell>
          <cell r="C200" t="str">
            <v>MARITZA FORERO HERNANDEZ</v>
          </cell>
          <cell r="D200">
            <v>52543940</v>
          </cell>
          <cell r="E200" t="str">
            <v>maritza.forero@idpc.gov.co</v>
          </cell>
        </row>
        <row r="201">
          <cell r="A201">
            <v>202</v>
          </cell>
          <cell r="B201">
            <v>2023</v>
          </cell>
          <cell r="C201" t="str">
            <v>RICHARD ADRIAN RIVERA BELTRÁN</v>
          </cell>
          <cell r="D201">
            <v>1014272242</v>
          </cell>
          <cell r="E201" t="str">
            <v>adrian.rivera@idpc.gov.co</v>
          </cell>
        </row>
        <row r="202">
          <cell r="A202">
            <v>203</v>
          </cell>
          <cell r="B202">
            <v>2023</v>
          </cell>
          <cell r="C202" t="str">
            <v>JOSE NICOLAS MARTINES ARENAS</v>
          </cell>
          <cell r="D202">
            <v>79382754</v>
          </cell>
          <cell r="E202" t="str">
            <v>atencionciudadania@idpc.gov.co</v>
          </cell>
        </row>
        <row r="203">
          <cell r="A203">
            <v>204</v>
          </cell>
          <cell r="B203">
            <v>2023</v>
          </cell>
          <cell r="C203" t="str">
            <v>ROMMY ERVIN GAONA</v>
          </cell>
          <cell r="D203">
            <v>80864347</v>
          </cell>
          <cell r="E203" t="str">
            <v>atencionciudadania@idpc.gov.co</v>
          </cell>
        </row>
        <row r="204">
          <cell r="A204">
            <v>205</v>
          </cell>
          <cell r="B204">
            <v>2023</v>
          </cell>
          <cell r="C204" t="str">
            <v>John Norberto Castro Buitrago</v>
          </cell>
          <cell r="D204">
            <v>79615238</v>
          </cell>
          <cell r="E204" t="str">
            <v>atencionciudadania@idpc.gov.co</v>
          </cell>
        </row>
        <row r="205">
          <cell r="A205">
            <v>206</v>
          </cell>
          <cell r="B205">
            <v>2023</v>
          </cell>
          <cell r="C205" t="str">
            <v>LUIS YEFERSON REYES BONILLA</v>
          </cell>
          <cell r="D205">
            <v>1020788673</v>
          </cell>
          <cell r="E205" t="str">
            <v>luis.reyes@idpc.gov.co</v>
          </cell>
        </row>
        <row r="206">
          <cell r="A206">
            <v>207</v>
          </cell>
          <cell r="B206">
            <v>2023</v>
          </cell>
          <cell r="C206" t="str">
            <v>SOFIA NATALIA GONZALEZ AYALA</v>
          </cell>
          <cell r="D206">
            <v>41949745</v>
          </cell>
          <cell r="E206" t="str">
            <v>sofia.gonzalez@idpc.gov.co</v>
          </cell>
        </row>
        <row r="207">
          <cell r="A207">
            <v>208</v>
          </cell>
          <cell r="B207">
            <v>2023</v>
          </cell>
          <cell r="C207" t="str">
            <v>LUZ MARINA CHASOY CUANTINDIOY</v>
          </cell>
          <cell r="D207">
            <v>53006044</v>
          </cell>
          <cell r="E207" t="str">
            <v>luz.chasoy@idpc.gov.co</v>
          </cell>
        </row>
        <row r="208">
          <cell r="A208">
            <v>209</v>
          </cell>
          <cell r="B208">
            <v>2023</v>
          </cell>
          <cell r="C208" t="str">
            <v>EDNA GISEL RIVEROS AGUIRRE</v>
          </cell>
          <cell r="D208">
            <v>52176760</v>
          </cell>
          <cell r="E208" t="str">
            <v>edna.riveros@idpc.gov.co</v>
          </cell>
        </row>
        <row r="209">
          <cell r="A209">
            <v>210</v>
          </cell>
          <cell r="B209">
            <v>2023</v>
          </cell>
          <cell r="C209" t="str">
            <v>EDGARD FRANCISCO GUERRERO GIRALDO</v>
          </cell>
          <cell r="D209">
            <v>79521473</v>
          </cell>
          <cell r="E209" t="str">
            <v>francisco.guerrero@idpc.gov.co</v>
          </cell>
        </row>
        <row r="210">
          <cell r="A210">
            <v>211</v>
          </cell>
          <cell r="B210">
            <v>2023</v>
          </cell>
          <cell r="C210" t="str">
            <v>MARIA ANGELICA MONROY CASTRO</v>
          </cell>
          <cell r="D210">
            <v>1032428976</v>
          </cell>
          <cell r="E210" t="str">
            <v>maria.rodriguez@idpc.gov.co</v>
          </cell>
        </row>
        <row r="211">
          <cell r="A211">
            <v>212</v>
          </cell>
          <cell r="B211">
            <v>2023</v>
          </cell>
          <cell r="C211" t="str">
            <v>JOSE NORBERTO SANCHEZ CRISTANCHO</v>
          </cell>
          <cell r="D211">
            <v>1023871597</v>
          </cell>
          <cell r="E211" t="str">
            <v>jose.sanchez@idpc.gov.co</v>
          </cell>
        </row>
        <row r="212">
          <cell r="A212">
            <v>213</v>
          </cell>
          <cell r="B212">
            <v>2023</v>
          </cell>
          <cell r="C212" t="str">
            <v>TATIANA PARADA MORENO</v>
          </cell>
          <cell r="D212">
            <v>1032449164</v>
          </cell>
          <cell r="E212" t="str">
            <v>tatiana.parada@idpc.gov.co</v>
          </cell>
        </row>
        <row r="213">
          <cell r="A213">
            <v>214</v>
          </cell>
          <cell r="B213">
            <v>2023</v>
          </cell>
          <cell r="C213" t="str">
            <v>PAULA  MARCELA CASTELLANOS VELEZ</v>
          </cell>
          <cell r="D213">
            <v>1014234916</v>
          </cell>
          <cell r="E213" t="str">
            <v>paula.castellanos@idpc.gov.co</v>
          </cell>
        </row>
        <row r="214">
          <cell r="A214">
            <v>215</v>
          </cell>
          <cell r="B214">
            <v>2023</v>
          </cell>
          <cell r="C214" t="str">
            <v>ZEGELLA TOLOZA AYALA
KAREN VANESSA CAICA SCARPETTA</v>
          </cell>
          <cell r="D214" t="str">
            <v>1077920459
1022400018</v>
          </cell>
          <cell r="E214" t="str">
            <v>karen.caica@idpc.gov.co</v>
          </cell>
        </row>
        <row r="215">
          <cell r="A215">
            <v>216</v>
          </cell>
          <cell r="B215">
            <v>2023</v>
          </cell>
          <cell r="C215" t="str">
            <v>KAREN NATALIA PARADA PARRA</v>
          </cell>
          <cell r="D215">
            <v>1012339289</v>
          </cell>
          <cell r="E215" t="str">
            <v>atencionciudadania@idpc.gov.co</v>
          </cell>
        </row>
        <row r="216">
          <cell r="A216">
            <v>217</v>
          </cell>
          <cell r="B216">
            <v>2023</v>
          </cell>
          <cell r="C216" t="str">
            <v>ANGELO FELIPE GUTIERREZ CORREA</v>
          </cell>
          <cell r="D216">
            <v>1026284539</v>
          </cell>
          <cell r="E216" t="str">
            <v>atencionciudadania@idpc.gov.co</v>
          </cell>
        </row>
        <row r="217">
          <cell r="A217">
            <v>218</v>
          </cell>
          <cell r="B217">
            <v>2023</v>
          </cell>
          <cell r="C217" t="str">
            <v>BIBIANA PILAR VIVAS BARRERA</v>
          </cell>
          <cell r="D217">
            <v>1136879141</v>
          </cell>
          <cell r="E217" t="str">
            <v>bibiana.vivas@idpc.gov.co</v>
          </cell>
        </row>
        <row r="218">
          <cell r="A218">
            <v>219</v>
          </cell>
          <cell r="B218">
            <v>2023</v>
          </cell>
          <cell r="C218" t="str">
            <v>MARIA CAMILA ESCOBAR NIÑO</v>
          </cell>
          <cell r="D218">
            <v>1014292797</v>
          </cell>
          <cell r="E218" t="str">
            <v>maria.escobar@idpc.gov.co</v>
          </cell>
        </row>
        <row r="219">
          <cell r="A219">
            <v>220</v>
          </cell>
          <cell r="B219">
            <v>2023</v>
          </cell>
          <cell r="C219" t="str">
            <v>BLANCA LYDA BOGOTA GALARZA</v>
          </cell>
          <cell r="D219">
            <v>39660564</v>
          </cell>
          <cell r="E219" t="str">
            <v>blanca.bogota@idpc.gov.co</v>
          </cell>
        </row>
        <row r="220">
          <cell r="A220">
            <v>221</v>
          </cell>
          <cell r="B220">
            <v>2023</v>
          </cell>
          <cell r="C220" t="str">
            <v>JOSE LEONARDO CRISTANCHO CASTAÑO</v>
          </cell>
          <cell r="D220">
            <v>80771426</v>
          </cell>
          <cell r="E220" t="str">
            <v>jose.cristancho@idpc.gov.co</v>
          </cell>
        </row>
        <row r="221">
          <cell r="A221">
            <v>222</v>
          </cell>
          <cell r="B221">
            <v>2023</v>
          </cell>
          <cell r="C221" t="str">
            <v>CAMILO ANDRES RODRIGUEZ ANGULO</v>
          </cell>
          <cell r="D221">
            <v>80076255</v>
          </cell>
          <cell r="E221" t="str">
            <v>camilo.rodriguez@idpc.gov.co</v>
          </cell>
        </row>
        <row r="222">
          <cell r="A222">
            <v>223</v>
          </cell>
          <cell r="B222">
            <v>2023</v>
          </cell>
          <cell r="C222" t="str">
            <v>VALERIA MIRANDA GUTIERREZ</v>
          </cell>
          <cell r="D222">
            <v>1010234053</v>
          </cell>
          <cell r="E222" t="str">
            <v>valeria.gutierrez@idpc.gov.co</v>
          </cell>
        </row>
        <row r="223">
          <cell r="A223">
            <v>224</v>
          </cell>
          <cell r="B223">
            <v>2023</v>
          </cell>
          <cell r="C223" t="str">
            <v>WILLIAM MANUEL VEGA VARGAS</v>
          </cell>
          <cell r="D223">
            <v>79840910</v>
          </cell>
          <cell r="E223" t="str">
            <v>william.vega@idpc.gov.co</v>
          </cell>
        </row>
        <row r="224">
          <cell r="A224">
            <v>225</v>
          </cell>
          <cell r="B224">
            <v>2023</v>
          </cell>
          <cell r="C224" t="str">
            <v>SIGLO EL HOMBRE EDITORES S.A</v>
          </cell>
          <cell r="D224">
            <v>800154368</v>
          </cell>
          <cell r="E224" t="str">
            <v>gerencia@siglodelhombre.com</v>
          </cell>
        </row>
        <row r="225">
          <cell r="A225">
            <v>226</v>
          </cell>
          <cell r="B225">
            <v>2023</v>
          </cell>
          <cell r="C225" t="str">
            <v>PAULA ANDREA ROMERO ROA</v>
          </cell>
          <cell r="D225">
            <v>1019110072</v>
          </cell>
          <cell r="E225" t="str">
            <v>paula.romero@idpc.gov.co</v>
          </cell>
        </row>
        <row r="226">
          <cell r="A226">
            <v>227</v>
          </cell>
          <cell r="B226">
            <v>2023</v>
          </cell>
          <cell r="C226" t="str">
            <v>CLAUDIA PATRICIA OLMOS CUESTO</v>
          </cell>
          <cell r="D226">
            <v>46385689</v>
          </cell>
          <cell r="E226" t="str">
            <v>claudia.olmos@idpc.gov.co</v>
          </cell>
        </row>
        <row r="227">
          <cell r="A227">
            <v>228</v>
          </cell>
          <cell r="B227">
            <v>2023</v>
          </cell>
          <cell r="C227" t="str">
            <v>ANDREA DEL PILAR RODRIGUEZ GOMEZ</v>
          </cell>
          <cell r="D227">
            <v>52832446</v>
          </cell>
          <cell r="E227" t="str">
            <v>andrea.rodriguez@idpc.gov.co</v>
          </cell>
        </row>
        <row r="228">
          <cell r="A228">
            <v>229</v>
          </cell>
          <cell r="B228">
            <v>2023</v>
          </cell>
          <cell r="C228" t="str">
            <v>DIANA MARIA PEDRAZA RINCON</v>
          </cell>
          <cell r="D228">
            <v>52776723</v>
          </cell>
          <cell r="E228" t="str">
            <v>diana.pedraza@idpc.gov.co</v>
          </cell>
        </row>
        <row r="229">
          <cell r="A229">
            <v>230</v>
          </cell>
          <cell r="B229">
            <v>2023</v>
          </cell>
          <cell r="C229" t="str">
            <v>LEYDER YAMID BRICEÑO BEJARANO</v>
          </cell>
          <cell r="D229">
            <v>1023027909</v>
          </cell>
          <cell r="E229" t="str">
            <v>leyder.briceno@idpc.gov.co</v>
          </cell>
        </row>
        <row r="230">
          <cell r="A230">
            <v>231</v>
          </cell>
          <cell r="B230">
            <v>2023</v>
          </cell>
          <cell r="C230" t="str">
            <v>Jair Alejandro Alvarado Soto</v>
          </cell>
          <cell r="D230">
            <v>79840342</v>
          </cell>
          <cell r="E230" t="str">
            <v>jair.alvarado@idpc.gov.co</v>
          </cell>
        </row>
        <row r="231">
          <cell r="A231">
            <v>232</v>
          </cell>
          <cell r="B231">
            <v>2023</v>
          </cell>
          <cell r="C231" t="str">
            <v xml:space="preserve">
SECRETARÍA DISTRITAL DE CULTURA, RECREACIÓN Y DEPORTE - SCRD
EL INSTITUTO DISTRITAL DE LAS ARTES - IDEARTES
LA ORQUESTA FILARMONICA DE BOGOTA -OFB
INSTITUTO DISTRITAL DE PATRIMONIO CULTURAL - IDPC
FUNDACIÓN GILBERTO ALZATE AVENDAÑO - FUGA
CANAL CAPITAL </v>
          </cell>
          <cell r="D231" t="str">
            <v>No Aplica</v>
          </cell>
          <cell r="E231" t="str">
            <v>correspondencia.externa@scrd.gov.co</v>
          </cell>
        </row>
        <row r="232">
          <cell r="A232">
            <v>233</v>
          </cell>
          <cell r="B232">
            <v>2023</v>
          </cell>
          <cell r="C232" t="str">
            <v>CAFE IBAÑEZ S.A.S</v>
          </cell>
          <cell r="D232">
            <v>900592392</v>
          </cell>
          <cell r="E232" t="str">
            <v>cafeibanez@gmail.com</v>
          </cell>
        </row>
        <row r="233">
          <cell r="A233">
            <v>234</v>
          </cell>
          <cell r="B233">
            <v>2023</v>
          </cell>
          <cell r="C233" t="str">
            <v>LIZETH PAOLA LOPEZ BARRERA</v>
          </cell>
          <cell r="D233">
            <v>1026278094</v>
          </cell>
          <cell r="E233" t="str">
            <v>lizeth.lopez@idpc.gov.co</v>
          </cell>
        </row>
        <row r="234">
          <cell r="A234">
            <v>235</v>
          </cell>
          <cell r="B234">
            <v>2023</v>
          </cell>
          <cell r="C234" t="str">
            <v>CARLOS ANDRES FAJARDO CASTRO</v>
          </cell>
          <cell r="D234">
            <v>1026303460</v>
          </cell>
          <cell r="E234" t="str">
            <v>carlos.fajardo@idpc.gov.co</v>
          </cell>
        </row>
        <row r="235">
          <cell r="A235">
            <v>236</v>
          </cell>
          <cell r="B235">
            <v>2023</v>
          </cell>
          <cell r="C235" t="str">
            <v>ANA GABRIELA PINILLA GONZALEZ</v>
          </cell>
          <cell r="D235">
            <v>1097391309</v>
          </cell>
          <cell r="E235" t="str">
            <v>ana.pinilla@idpc.gov.co</v>
          </cell>
        </row>
        <row r="236">
          <cell r="A236">
            <v>237</v>
          </cell>
          <cell r="B236">
            <v>2023</v>
          </cell>
          <cell r="C236" t="str">
            <v>ANDRES IVAN ALBARRACIN SALAMANCA</v>
          </cell>
          <cell r="D236">
            <v>1014188712</v>
          </cell>
          <cell r="E236" t="str">
            <v>andres.albarracin@idpc.gov.co</v>
          </cell>
        </row>
        <row r="237">
          <cell r="A237">
            <v>238</v>
          </cell>
          <cell r="B237">
            <v>2023</v>
          </cell>
          <cell r="C237" t="str">
            <v>TERRY PAULIN HENAO VERA</v>
          </cell>
          <cell r="D237">
            <v>53165502</v>
          </cell>
          <cell r="E237" t="str">
            <v>terry.henao@idpc.gov.co</v>
          </cell>
        </row>
        <row r="238">
          <cell r="A238">
            <v>239</v>
          </cell>
          <cell r="B238">
            <v>2023</v>
          </cell>
          <cell r="C238" t="str">
            <v>ZAIRA SOFIA ZAMBRANO GOMEZ</v>
          </cell>
          <cell r="D238">
            <v>1000810098</v>
          </cell>
          <cell r="E238" t="str">
            <v>zaira.zambrano@idpc.gov.co</v>
          </cell>
        </row>
        <row r="239">
          <cell r="A239">
            <v>240</v>
          </cell>
          <cell r="B239">
            <v>2023</v>
          </cell>
          <cell r="C239" t="str">
            <v>ANA MARIA SAAVEDRA ARANGO</v>
          </cell>
          <cell r="D239">
            <v>1020746790</v>
          </cell>
          <cell r="E239" t="str">
            <v>ana.saavedra@idpc.gov.co</v>
          </cell>
        </row>
        <row r="240">
          <cell r="A240">
            <v>241</v>
          </cell>
          <cell r="B240">
            <v>2023</v>
          </cell>
          <cell r="C240" t="str">
            <v>CARLOS ANDRES SANCHEZ BELTRAN
NICOLAS SANTIAGO ESCOBAR CEDIEL</v>
          </cell>
          <cell r="D240" t="str">
            <v>1013621491
1070962271</v>
          </cell>
          <cell r="E240" t="str">
            <v>nicolas.escobar@idpc.gov.co</v>
          </cell>
        </row>
        <row r="241">
          <cell r="A241">
            <v>242</v>
          </cell>
          <cell r="B241">
            <v>2023</v>
          </cell>
          <cell r="C241" t="str">
            <v>Jorge Eliécer Rodríguez Casallas</v>
          </cell>
          <cell r="D241">
            <v>1010203131</v>
          </cell>
          <cell r="E241" t="str">
            <v>jorge.rodriguez@idpc.gov.co</v>
          </cell>
        </row>
        <row r="242">
          <cell r="A242">
            <v>243</v>
          </cell>
          <cell r="B242">
            <v>2023</v>
          </cell>
          <cell r="C242" t="str">
            <v xml:space="preserve">WILSON DUVAN GÜIZA MOYA </v>
          </cell>
          <cell r="D242">
            <v>1022409013</v>
          </cell>
          <cell r="E242" t="str">
            <v>wilson.guiza@idpc.gov.co</v>
          </cell>
        </row>
        <row r="243">
          <cell r="A243">
            <v>244</v>
          </cell>
          <cell r="B243">
            <v>2023</v>
          </cell>
          <cell r="C243" t="str">
            <v>NICOLE GERALDIN ARIAS TOVAR</v>
          </cell>
          <cell r="D243">
            <v>1023964731</v>
          </cell>
          <cell r="E243" t="str">
            <v>nicole.arias@idpc.gov.co</v>
          </cell>
        </row>
        <row r="244">
          <cell r="A244">
            <v>245</v>
          </cell>
          <cell r="B244">
            <v>2023</v>
          </cell>
          <cell r="C244" t="str">
            <v xml:space="preserve">PATRICIA VARGAS SARMIENTO </v>
          </cell>
          <cell r="D244">
            <v>51630982</v>
          </cell>
          <cell r="E244" t="str">
            <v>patricia.vargas@idpc.gov.co</v>
          </cell>
        </row>
        <row r="245">
          <cell r="A245">
            <v>246</v>
          </cell>
          <cell r="B245">
            <v>2023</v>
          </cell>
          <cell r="C245" t="str">
            <v>DELVI YIZZET GOMEZ MUÑOZ</v>
          </cell>
          <cell r="D245">
            <v>52214751</v>
          </cell>
          <cell r="E245" t="str">
            <v>delvi.gomez@idpc.gov.co</v>
          </cell>
        </row>
        <row r="246">
          <cell r="A246">
            <v>247</v>
          </cell>
          <cell r="B246">
            <v>2023</v>
          </cell>
          <cell r="C246" t="str">
            <v>JOSE ANTONIO RAMIREZ OROZCO</v>
          </cell>
          <cell r="D246">
            <v>79983062</v>
          </cell>
          <cell r="E246" t="str">
            <v>jose.ramirez@idpc.gov.co</v>
          </cell>
        </row>
        <row r="247">
          <cell r="A247">
            <v>248</v>
          </cell>
          <cell r="B247">
            <v>2023</v>
          </cell>
          <cell r="C247" t="str">
            <v>MARIO SERGIO ALEJANDRO VALENCIA MENDEZ</v>
          </cell>
          <cell r="D247">
            <v>79750143</v>
          </cell>
          <cell r="E247" t="str">
            <v>mario.valencia@idpc.gov.co</v>
          </cell>
        </row>
        <row r="248">
          <cell r="A248">
            <v>249</v>
          </cell>
          <cell r="B248">
            <v>2023</v>
          </cell>
          <cell r="C248" t="str">
            <v>JUANA SOFIA ZARATE RIOS</v>
          </cell>
          <cell r="D248">
            <v>1026553820</v>
          </cell>
          <cell r="E248" t="str">
            <v>juana.zarate@idpc.gov.co</v>
          </cell>
        </row>
        <row r="249">
          <cell r="A249">
            <v>250</v>
          </cell>
          <cell r="B249">
            <v>2023</v>
          </cell>
          <cell r="C249" t="str">
            <v>CARLOS ANDRES FLOREZ CRUZ</v>
          </cell>
          <cell r="D249">
            <v>1032467454</v>
          </cell>
          <cell r="E249" t="str">
            <v>carlos.florez@idpc.gov.co</v>
          </cell>
        </row>
        <row r="250">
          <cell r="A250">
            <v>251</v>
          </cell>
          <cell r="B250">
            <v>2023</v>
          </cell>
          <cell r="C250" t="str">
            <v>ANGIE MILENA ESPINEL MENESES</v>
          </cell>
          <cell r="D250">
            <v>1012348322</v>
          </cell>
          <cell r="E250" t="str">
            <v>angie.espinel@idpc.gov.co</v>
          </cell>
        </row>
        <row r="251">
          <cell r="A251">
            <v>252</v>
          </cell>
          <cell r="B251">
            <v>2023</v>
          </cell>
          <cell r="C251" t="str">
            <v>JORGE ENRIQUE TORRES RAMÍREZ</v>
          </cell>
          <cell r="D251">
            <v>3014286</v>
          </cell>
          <cell r="E251" t="str">
            <v>jorge.torres@idpc.gov.co</v>
          </cell>
        </row>
        <row r="252">
          <cell r="A252">
            <v>253</v>
          </cell>
          <cell r="B252">
            <v>2023</v>
          </cell>
          <cell r="C252" t="str">
            <v>JORGE ENRIQUE RAMÍREZ HERNÁNDEZ</v>
          </cell>
          <cell r="D252">
            <v>79646958</v>
          </cell>
          <cell r="E252" t="str">
            <v>jorge.ramirez@idpc.gov.co</v>
          </cell>
        </row>
        <row r="253">
          <cell r="A253">
            <v>254</v>
          </cell>
          <cell r="B253">
            <v>2023</v>
          </cell>
          <cell r="C253" t="str">
            <v>LORENA MARÍA CRUZ CORAL</v>
          </cell>
          <cell r="D253">
            <v>1016017694</v>
          </cell>
          <cell r="E253" t="str">
            <v>lorena.cruz@idpc.gov.co</v>
          </cell>
        </row>
        <row r="254">
          <cell r="A254">
            <v>255</v>
          </cell>
          <cell r="B254">
            <v>2023</v>
          </cell>
          <cell r="C254" t="str">
            <v>UNIÓN TEMPORAL SERVICIOS A Y C COLOMBIA</v>
          </cell>
          <cell r="D254">
            <v>901677310</v>
          </cell>
          <cell r="E254" t="str">
            <v>utserviciosayc@servilimpieza.com.co</v>
          </cell>
        </row>
        <row r="255">
          <cell r="A255">
            <v>256</v>
          </cell>
          <cell r="B255">
            <v>2023</v>
          </cell>
          <cell r="C255" t="str">
            <v>YESID HUMBERTO HURTADO SANDOVAL</v>
          </cell>
          <cell r="D255">
            <v>80181782</v>
          </cell>
          <cell r="E255" t="str">
            <v>yesid.hurtado@idpc.gov.co</v>
          </cell>
        </row>
        <row r="256">
          <cell r="A256">
            <v>257</v>
          </cell>
          <cell r="B256">
            <v>2023</v>
          </cell>
          <cell r="C256" t="str">
            <v>MAYURY PAOLA GORDON CANO</v>
          </cell>
          <cell r="D256">
            <v>1085097942</v>
          </cell>
          <cell r="E256" t="str">
            <v>paola.gordon@idpc.gov.co</v>
          </cell>
        </row>
        <row r="257">
          <cell r="A257">
            <v>258</v>
          </cell>
          <cell r="B257">
            <v>2023</v>
          </cell>
          <cell r="C257" t="str">
            <v>ANGELA ROCIO LEGUIZAMON ADAMES</v>
          </cell>
          <cell r="D257">
            <v>1078369253</v>
          </cell>
          <cell r="E257" t="str">
            <v>angela.leguizamon@idpc.gov.co</v>
          </cell>
        </row>
        <row r="258">
          <cell r="A258">
            <v>259</v>
          </cell>
          <cell r="B258">
            <v>2023</v>
          </cell>
          <cell r="C258" t="str">
            <v>LUISA FERNANDA CASTAÑEDA URREA</v>
          </cell>
          <cell r="D258">
            <v>1022995192</v>
          </cell>
          <cell r="E258" t="str">
            <v>luisa.castaneda@idpc.gov.co</v>
          </cell>
        </row>
        <row r="259">
          <cell r="A259">
            <v>260</v>
          </cell>
          <cell r="B259">
            <v>2023</v>
          </cell>
          <cell r="C259" t="str">
            <v>ADRIANA URIBE ALVAREZ</v>
          </cell>
          <cell r="D259">
            <v>1018416025</v>
          </cell>
          <cell r="E259" t="str">
            <v>adriana.uribe.a@gmail.com</v>
          </cell>
        </row>
        <row r="260">
          <cell r="A260">
            <v>261</v>
          </cell>
          <cell r="B260">
            <v>2023</v>
          </cell>
          <cell r="C260" t="str">
            <v>JOYCE RIVAS MEDINA</v>
          </cell>
          <cell r="D260">
            <v>53052487</v>
          </cell>
          <cell r="E260" t="str">
            <v>joyce.rivas@idpc.gov.co</v>
          </cell>
        </row>
        <row r="261">
          <cell r="A261">
            <v>262</v>
          </cell>
          <cell r="B261">
            <v>2023</v>
          </cell>
          <cell r="C261" t="str">
            <v>JULIETH ALEJANDRA CORREDOR PEREZ</v>
          </cell>
          <cell r="D261">
            <v>1000578362</v>
          </cell>
          <cell r="E261" t="str">
            <v>julieth.corredor@idpc.gov.co</v>
          </cell>
        </row>
        <row r="262">
          <cell r="A262">
            <v>263</v>
          </cell>
          <cell r="B262">
            <v>2023</v>
          </cell>
          <cell r="C262" t="str">
            <v>PEDRO ANDRES CASTRO SUAREZ</v>
          </cell>
          <cell r="D262">
            <v>1075624764</v>
          </cell>
          <cell r="E262" t="str">
            <v>pedro.castro@idpc.gov.co</v>
          </cell>
        </row>
        <row r="263">
          <cell r="A263">
            <v>264</v>
          </cell>
          <cell r="B263">
            <v>2023</v>
          </cell>
          <cell r="C263" t="str">
            <v>Fondo de Salud Distrital</v>
          </cell>
          <cell r="D263">
            <v>800246953</v>
          </cell>
          <cell r="E263" t="str">
            <v>atencionciudadania@idpc.gov.co</v>
          </cell>
        </row>
        <row r="264">
          <cell r="A264">
            <v>265</v>
          </cell>
          <cell r="B264">
            <v>2023</v>
          </cell>
          <cell r="C264" t="str">
            <v>AGROBOLSA S.A. COMISIONISTA DE BOLSA</v>
          </cell>
          <cell r="D264">
            <v>830103828</v>
          </cell>
          <cell r="E264" t="str">
            <v>comunicaciones@agrobolsa.com.co</v>
          </cell>
        </row>
        <row r="265">
          <cell r="A265">
            <v>266</v>
          </cell>
          <cell r="B265">
            <v>2023</v>
          </cell>
          <cell r="C265" t="str">
            <v>JULIAN ANDRES ALFONSO SANCHEZ</v>
          </cell>
          <cell r="D265">
            <v>1233888537</v>
          </cell>
          <cell r="E265" t="str">
            <v>julian.alfonso@idpc.gov.co</v>
          </cell>
        </row>
        <row r="266">
          <cell r="A266">
            <v>267</v>
          </cell>
          <cell r="B266">
            <v>2023</v>
          </cell>
          <cell r="C266" t="str">
            <v>Katherin Andrea Camacho Higuera</v>
          </cell>
          <cell r="D266">
            <v>1022949143</v>
          </cell>
          <cell r="E266" t="str">
            <v>katherine.camacho@idpc.gov.co</v>
          </cell>
        </row>
        <row r="267">
          <cell r="A267">
            <v>268</v>
          </cell>
          <cell r="B267">
            <v>2023</v>
          </cell>
          <cell r="C267" t="str">
            <v>UNION TEMPORAL AON - DELIMA IDPC 2023</v>
          </cell>
          <cell r="D267">
            <v>901703227</v>
          </cell>
          <cell r="E267" t="str">
            <v>atencionciudadania@idpc.gov.co</v>
          </cell>
        </row>
        <row r="268">
          <cell r="A268">
            <v>269</v>
          </cell>
          <cell r="B268">
            <v>2023</v>
          </cell>
          <cell r="C268" t="str">
            <v>YULY LILI BUSTOS ALMANZA</v>
          </cell>
          <cell r="D268">
            <v>53090098</v>
          </cell>
          <cell r="E268" t="str">
            <v>yuly.bustos@idpc.gov.co</v>
          </cell>
        </row>
        <row r="269">
          <cell r="A269">
            <v>270</v>
          </cell>
          <cell r="B269">
            <v>2023</v>
          </cell>
          <cell r="C269" t="str">
            <v>HELBER AURELIO LEGUIZAMON SILVA</v>
          </cell>
          <cell r="D269">
            <v>79905599</v>
          </cell>
          <cell r="E269" t="str">
            <v>helber.silva@idpc.gov.co</v>
          </cell>
        </row>
        <row r="270">
          <cell r="A270">
            <v>271</v>
          </cell>
          <cell r="B270">
            <v>2023</v>
          </cell>
          <cell r="C270" t="str">
            <v>SOLUCIONES EN INGENIERIA Y SOFTWARE S.A.S.</v>
          </cell>
          <cell r="D270">
            <v>900332071</v>
          </cell>
          <cell r="E270" t="str">
            <v>juridica@integrasoftsas.com</v>
          </cell>
        </row>
        <row r="271">
          <cell r="A271">
            <v>272</v>
          </cell>
          <cell r="B271">
            <v>2023</v>
          </cell>
          <cell r="C271" t="str">
            <v>WALTER MAURICIO MARTINEZ ROSAS</v>
          </cell>
          <cell r="D271">
            <v>79655127</v>
          </cell>
          <cell r="E271" t="str">
            <v>walter.martinez@idpc.gov.co</v>
          </cell>
        </row>
        <row r="272">
          <cell r="A272">
            <v>273</v>
          </cell>
          <cell r="B272">
            <v>2023</v>
          </cell>
          <cell r="C272" t="str">
            <v>ANDREA CAMARGO GUARIN</v>
          </cell>
          <cell r="D272">
            <v>52807944</v>
          </cell>
          <cell r="E272" t="str">
            <v>acamargo326@gmail.com</v>
          </cell>
        </row>
        <row r="273">
          <cell r="A273">
            <v>274</v>
          </cell>
          <cell r="B273">
            <v>2023</v>
          </cell>
          <cell r="C273" t="str">
            <v>LIZ JULIANA QUIROGA PEREZ</v>
          </cell>
          <cell r="D273">
            <v>1018492352</v>
          </cell>
          <cell r="E273" t="str">
            <v>liiz-juliiana@hotmail.com</v>
          </cell>
        </row>
        <row r="274">
          <cell r="A274">
            <v>275</v>
          </cell>
          <cell r="B274">
            <v>2023</v>
          </cell>
          <cell r="C274" t="str">
            <v>DANIELA ANDREA MEDINA OSPINA</v>
          </cell>
          <cell r="D274">
            <v>1019068602</v>
          </cell>
          <cell r="E274" t="str">
            <v>damedina753@gmail.com</v>
          </cell>
        </row>
        <row r="275">
          <cell r="A275">
            <v>276</v>
          </cell>
          <cell r="B275">
            <v>2023</v>
          </cell>
          <cell r="C275" t="str">
            <v>ANGELICA MARIA SANCHEZ RENDON</v>
          </cell>
          <cell r="D275">
            <v>1032442897</v>
          </cell>
          <cell r="E275" t="str">
            <v>camariarendon@gmail.com</v>
          </cell>
        </row>
        <row r="276">
          <cell r="A276">
            <v>277</v>
          </cell>
          <cell r="B276">
            <v>2023</v>
          </cell>
          <cell r="C276" t="str">
            <v>HEIDY VIVIANA COY TORRES</v>
          </cell>
          <cell r="D276">
            <v>1014206284</v>
          </cell>
          <cell r="E276" t="str">
            <v>atncliente@idrd.gov.co</v>
          </cell>
        </row>
        <row r="277">
          <cell r="A277">
            <v>278</v>
          </cell>
          <cell r="B277">
            <v>2023</v>
          </cell>
          <cell r="C277" t="str">
            <v>AURA MERCEDES RODRIGUEZ VALENTIN</v>
          </cell>
          <cell r="D277">
            <v>53141253</v>
          </cell>
          <cell r="E277" t="str">
            <v>aurarodriguez@outlook.com</v>
          </cell>
        </row>
        <row r="278">
          <cell r="A278">
            <v>279</v>
          </cell>
          <cell r="B278">
            <v>2023</v>
          </cell>
          <cell r="C278" t="str">
            <v>ALEXANDRA ESCOBAR AILLON</v>
          </cell>
          <cell r="D278">
            <v>52018535</v>
          </cell>
          <cell r="E278" t="str">
            <v>alexandra.escobar@idpc.gov.co</v>
          </cell>
        </row>
        <row r="279">
          <cell r="A279">
            <v>280</v>
          </cell>
          <cell r="B279">
            <v>2023</v>
          </cell>
          <cell r="C279" t="str">
            <v>RAFAEL EDUARDO GIRALDO GALVIS</v>
          </cell>
          <cell r="D279">
            <v>4172469</v>
          </cell>
          <cell r="E279" t="str">
            <v>teacande66@hotmail.com</v>
          </cell>
        </row>
        <row r="280">
          <cell r="A280">
            <v>281</v>
          </cell>
          <cell r="B280">
            <v>2023</v>
          </cell>
          <cell r="C280" t="str">
            <v>SILVIA MONROY ALVAREZ</v>
          </cell>
          <cell r="D280">
            <v>46674394</v>
          </cell>
          <cell r="E280" t="str">
            <v>silviamonroy@gmail.com</v>
          </cell>
        </row>
        <row r="281">
          <cell r="A281">
            <v>282</v>
          </cell>
          <cell r="B281">
            <v>2023</v>
          </cell>
          <cell r="C281" t="str">
            <v>AGROBOLSA S.A. COMISIONISTA DE BOLSA (UNION TEMPORAL ALLSTAR RISK)</v>
          </cell>
          <cell r="D281">
            <v>830103828</v>
          </cell>
          <cell r="E281" t="str">
            <v>comunicaciones@agrobolsa.com.co</v>
          </cell>
        </row>
        <row r="282">
          <cell r="A282">
            <v>283</v>
          </cell>
          <cell r="B282">
            <v>2023</v>
          </cell>
          <cell r="C282" t="str">
            <v>CABILDO INDIGENA MUISCA DE BOSA</v>
          </cell>
          <cell r="D282">
            <v>830136900</v>
          </cell>
          <cell r="E282" t="str">
            <v>cabildo.muiscabosa@hotmail.com</v>
          </cell>
        </row>
        <row r="283">
          <cell r="A283">
            <v>284</v>
          </cell>
          <cell r="B283">
            <v>2023</v>
          </cell>
          <cell r="C283" t="str">
            <v xml:space="preserve"> MICRONANONICS TECHNOLOGIES SAS</v>
          </cell>
          <cell r="D283">
            <v>900427477</v>
          </cell>
          <cell r="E283" t="str">
            <v>administracion@mntechnologies.com.co</v>
          </cell>
        </row>
        <row r="284">
          <cell r="A284">
            <v>285</v>
          </cell>
          <cell r="B284">
            <v>2023</v>
          </cell>
          <cell r="C284" t="str">
            <v>JOSE ANDRES BUSTOS HERRERA</v>
          </cell>
          <cell r="D284">
            <v>88268352</v>
          </cell>
          <cell r="E284" t="str">
            <v>jose.bustos@idpc.gov.co</v>
          </cell>
        </row>
        <row r="285">
          <cell r="A285">
            <v>286</v>
          </cell>
          <cell r="B285">
            <v>2023</v>
          </cell>
          <cell r="C285" t="str">
            <v>JHON EDISON SALCEDO RAMIREZ</v>
          </cell>
          <cell r="D285">
            <v>1022433121</v>
          </cell>
          <cell r="E285" t="str">
            <v>jhonsalcedo02@gmail.com</v>
          </cell>
        </row>
        <row r="286">
          <cell r="A286">
            <v>287</v>
          </cell>
          <cell r="B286">
            <v>2023</v>
          </cell>
          <cell r="C286" t="str">
            <v>GRUPO EDS AUTOGAS SAS</v>
          </cell>
          <cell r="D286">
            <v>900459737</v>
          </cell>
          <cell r="E286" t="str">
            <v>servicioalcliente@autogas.com.co</v>
          </cell>
        </row>
        <row r="287">
          <cell r="A287">
            <v>288</v>
          </cell>
          <cell r="B287">
            <v>2023</v>
          </cell>
          <cell r="C287" t="str">
            <v>YULIETH ALEXANDRA RIAÑO ESPITIA</v>
          </cell>
          <cell r="D287">
            <v>1022390159</v>
          </cell>
          <cell r="E287" t="str">
            <v>yulieth.espitia@gmail.com</v>
          </cell>
        </row>
        <row r="288">
          <cell r="A288">
            <v>289</v>
          </cell>
          <cell r="B288">
            <v>2023</v>
          </cell>
          <cell r="C288" t="str">
            <v>LILIANA MARIA BERNAL GOMEZ</v>
          </cell>
          <cell r="D288">
            <v>52235270</v>
          </cell>
          <cell r="E288" t="str">
            <v>bernalgomez78@gmail.com</v>
          </cell>
        </row>
        <row r="289">
          <cell r="A289">
            <v>290</v>
          </cell>
          <cell r="B289">
            <v>2023</v>
          </cell>
          <cell r="C289" t="str">
            <v>FREDY QUINTERO MOTATO</v>
          </cell>
          <cell r="D289">
            <v>79706029</v>
          </cell>
          <cell r="E289" t="str">
            <v>fquinteromotato@gmail.com</v>
          </cell>
        </row>
        <row r="290">
          <cell r="A290">
            <v>291</v>
          </cell>
          <cell r="B290">
            <v>2023</v>
          </cell>
          <cell r="C290" t="str">
            <v>DAISY LORENA ROMERO FONTECHA</v>
          </cell>
          <cell r="D290">
            <v>1016035253</v>
          </cell>
          <cell r="E290" t="str">
            <v>lore.romerof@gmail.com</v>
          </cell>
        </row>
        <row r="291">
          <cell r="A291">
            <v>292</v>
          </cell>
          <cell r="B291">
            <v>2023</v>
          </cell>
          <cell r="C291" t="str">
            <v>EDEL ZARAY RAMIREZ LEON</v>
          </cell>
          <cell r="D291">
            <v>60348070</v>
          </cell>
          <cell r="E291" t="str">
            <v>ritoramirez01@gmail.com</v>
          </cell>
        </row>
        <row r="292">
          <cell r="A292">
            <v>293</v>
          </cell>
          <cell r="B292">
            <v>2023</v>
          </cell>
          <cell r="C292" t="str">
            <v>JOANA ALEXANDRA PEÑA BAUTISTA</v>
          </cell>
          <cell r="D292">
            <v>53116711</v>
          </cell>
          <cell r="E292" t="str">
            <v>joana.bautista@idpc.gov.co</v>
          </cell>
        </row>
        <row r="293">
          <cell r="A293">
            <v>294</v>
          </cell>
          <cell r="B293">
            <v>2023</v>
          </cell>
          <cell r="C293" t="str">
            <v>CINDY YESENIA MORALES ESPITIA</v>
          </cell>
          <cell r="D293">
            <v>700062716</v>
          </cell>
          <cell r="E293" t="str">
            <v>cindyese@gmail.com</v>
          </cell>
        </row>
        <row r="294">
          <cell r="A294">
            <v>295</v>
          </cell>
          <cell r="B294">
            <v>2023</v>
          </cell>
          <cell r="C294" t="str">
            <v>PAULA ANDREA VALENCIA MARTINEZ</v>
          </cell>
          <cell r="D294">
            <v>30355275</v>
          </cell>
          <cell r="E294" t="str">
            <v>familiad4patas@gmail.com</v>
          </cell>
        </row>
        <row r="295">
          <cell r="A295">
            <v>296</v>
          </cell>
          <cell r="B295">
            <v>2023</v>
          </cell>
          <cell r="C295" t="str">
            <v>GABRIELA CORDOBA VIVAS</v>
          </cell>
          <cell r="D295">
            <v>1010168191</v>
          </cell>
          <cell r="E295" t="str">
            <v>gabriela.cordoba@idpc.gov.co</v>
          </cell>
        </row>
        <row r="296">
          <cell r="A296">
            <v>297</v>
          </cell>
          <cell r="B296">
            <v>2023</v>
          </cell>
          <cell r="C296" t="str">
            <v>JUAN DAVID LASERNA MONTOYA</v>
          </cell>
          <cell r="D296">
            <v>79956902</v>
          </cell>
          <cell r="E296" t="str">
            <v xml:space="preserve"> juan.laserna@idpc.gov.co</v>
          </cell>
        </row>
        <row r="297">
          <cell r="A297">
            <v>298</v>
          </cell>
          <cell r="B297">
            <v>2023</v>
          </cell>
          <cell r="C297" t="str">
            <v>DIANA MARCELA GUALTEROS SANCHEZ</v>
          </cell>
          <cell r="D297">
            <v>52235878</v>
          </cell>
          <cell r="E297" t="str">
            <v>diana.gualteros@idpc.gov.co</v>
          </cell>
        </row>
        <row r="298">
          <cell r="A298">
            <v>299</v>
          </cell>
          <cell r="B298">
            <v>2023</v>
          </cell>
          <cell r="C298" t="str">
            <v>LORENZA VARGAS ROA</v>
          </cell>
          <cell r="D298">
            <v>1015393238</v>
          </cell>
          <cell r="E298" t="str">
            <v>lorenza.vargas@idpc.gov.co</v>
          </cell>
        </row>
        <row r="299">
          <cell r="A299">
            <v>300</v>
          </cell>
          <cell r="B299">
            <v>2023</v>
          </cell>
          <cell r="C299" t="str">
            <v>MARIA ALEJANDRA NIÑO LOPEZ</v>
          </cell>
          <cell r="D299">
            <v>1020803878</v>
          </cell>
          <cell r="E299" t="str">
            <v>malezanino@gmail.com</v>
          </cell>
        </row>
        <row r="300">
          <cell r="A300">
            <v>301</v>
          </cell>
          <cell r="B300">
            <v>2023</v>
          </cell>
          <cell r="C300" t="str">
            <v>ANGELA MARIA SANCHEZ RESTREPO</v>
          </cell>
          <cell r="D300">
            <v>1023927350</v>
          </cell>
          <cell r="E300" t="str">
            <v>angeliimaxx@gmail.com</v>
          </cell>
        </row>
        <row r="301">
          <cell r="A301">
            <v>302</v>
          </cell>
          <cell r="B301">
            <v>2023</v>
          </cell>
          <cell r="C301" t="str">
            <v>DIANA PAOLA BEDOYA GARCIA</v>
          </cell>
          <cell r="D301">
            <v>1019025212</v>
          </cell>
          <cell r="E301" t="str">
            <v>diana.bedoya@idpc.gov.co</v>
          </cell>
        </row>
        <row r="302">
          <cell r="A302">
            <v>303</v>
          </cell>
          <cell r="B302">
            <v>2023</v>
          </cell>
          <cell r="C302" t="str">
            <v>UNION TEMPORAL VIAJANDO POR COLOMBIA</v>
          </cell>
          <cell r="D302">
            <v>901669941</v>
          </cell>
          <cell r="E302" t="str">
            <v>gerencia@transpinto.com.co</v>
          </cell>
        </row>
        <row r="303">
          <cell r="A303">
            <v>304</v>
          </cell>
          <cell r="B303">
            <v>2023</v>
          </cell>
          <cell r="C303" t="str">
            <v>CAJA DE COMPENSACION FAMILIAR COMPENSAR</v>
          </cell>
          <cell r="D303">
            <v>860066942</v>
          </cell>
          <cell r="E303" t="str">
            <v>evedisanchez@compensar.com</v>
          </cell>
        </row>
        <row r="304">
          <cell r="A304">
            <v>305</v>
          </cell>
          <cell r="B304">
            <v>2023</v>
          </cell>
          <cell r="C304" t="str">
            <v>XERTICA COLOMBIA SAS</v>
          </cell>
          <cell r="D304">
            <v>830077380</v>
          </cell>
          <cell r="E304" t="str">
            <v>licitaciones@xertica.com</v>
          </cell>
        </row>
        <row r="305">
          <cell r="A305">
            <v>306</v>
          </cell>
          <cell r="B305">
            <v>2023</v>
          </cell>
          <cell r="C305" t="str">
            <v>MARCUS ANTONY HOOKER MARTINEZ</v>
          </cell>
          <cell r="D305">
            <v>1123631932</v>
          </cell>
          <cell r="E305" t="str">
            <v>marcus.hooker@idpc.gov.co</v>
          </cell>
        </row>
        <row r="306">
          <cell r="A306">
            <v>307</v>
          </cell>
          <cell r="B306">
            <v>2023</v>
          </cell>
          <cell r="C306" t="str">
            <v>JULIANA BOTERO MEJIA</v>
          </cell>
          <cell r="D306">
            <v>52899876</v>
          </cell>
          <cell r="E306" t="str">
            <v>juliana.botero@idpc.gov.co</v>
          </cell>
        </row>
        <row r="307">
          <cell r="A307">
            <v>308</v>
          </cell>
          <cell r="B307">
            <v>2023</v>
          </cell>
          <cell r="C307" t="str">
            <v>LUIS GERARDO MARTINEZ MIRANDA</v>
          </cell>
          <cell r="D307">
            <v>73578053</v>
          </cell>
          <cell r="E307" t="str">
            <v>luis.martinez@idpc.gov.co</v>
          </cell>
        </row>
        <row r="308">
          <cell r="A308">
            <v>309</v>
          </cell>
          <cell r="B308">
            <v>2023</v>
          </cell>
          <cell r="C308" t="str">
            <v>LA PREVISORA S A COMPAÑIA DE SEGUROS</v>
          </cell>
          <cell r="D308">
            <v>860002400</v>
          </cell>
          <cell r="E308" t="str">
            <v>carlos.sua@previsora.gov.co</v>
          </cell>
        </row>
        <row r="309">
          <cell r="A309">
            <v>310</v>
          </cell>
          <cell r="B309">
            <v>2023</v>
          </cell>
          <cell r="C309" t="str">
            <v>DIANA KATHERINE PIRAQUIVE CEPEDA</v>
          </cell>
          <cell r="D309">
            <v>1022965108</v>
          </cell>
          <cell r="E309" t="str">
            <v>anaidkth26@gmail.com</v>
          </cell>
        </row>
        <row r="310">
          <cell r="A310">
            <v>311</v>
          </cell>
          <cell r="B310">
            <v>2023</v>
          </cell>
          <cell r="C310" t="str">
            <v>MULTI IMPRESOS SAS</v>
          </cell>
          <cell r="D310">
            <v>800226417</v>
          </cell>
          <cell r="E310" t="str">
            <v>licitaciones@multi-impresos.com</v>
          </cell>
        </row>
        <row r="311">
          <cell r="A311">
            <v>313</v>
          </cell>
          <cell r="B311">
            <v>2023</v>
          </cell>
          <cell r="C311" t="str">
            <v>LAURA BIBIANA ESCOBAR GARCIA</v>
          </cell>
          <cell r="D311">
            <v>1018466489</v>
          </cell>
          <cell r="E311" t="str">
            <v>lauraa.escobarg@gmail.com</v>
          </cell>
        </row>
        <row r="312">
          <cell r="A312">
            <v>314</v>
          </cell>
          <cell r="B312">
            <v>2023</v>
          </cell>
          <cell r="C312" t="str">
            <v>CARLOS ANDRES SANCHEZ VELANDIA</v>
          </cell>
          <cell r="D312">
            <v>1106363000</v>
          </cell>
          <cell r="E312" t="str">
            <v xml:space="preserve"> andres.sanchez@idpc.gov.co</v>
          </cell>
        </row>
        <row r="313">
          <cell r="A313">
            <v>315</v>
          </cell>
          <cell r="B313">
            <v>2023</v>
          </cell>
          <cell r="C313" t="str">
            <v>JOSE FRANCISCO LOPEZ ARMERO</v>
          </cell>
          <cell r="D313">
            <v>79973123</v>
          </cell>
          <cell r="E313" t="str">
            <v>jose.lopez@idpc.gov.co</v>
          </cell>
        </row>
        <row r="314">
          <cell r="A314">
            <v>316</v>
          </cell>
          <cell r="B314">
            <v>2023</v>
          </cell>
          <cell r="C314" t="str">
            <v>SERVICIOS SANITARIOS PORTATILES BAÑOMOVIL SOCIEDAD POR ACCIONES SIMPLIFICADA</v>
          </cell>
          <cell r="D314">
            <v>830008439</v>
          </cell>
          <cell r="E314" t="str">
            <v>info@banomovil.com</v>
          </cell>
        </row>
        <row r="315">
          <cell r="A315">
            <v>317</v>
          </cell>
          <cell r="B315">
            <v>2023</v>
          </cell>
          <cell r="C315" t="str">
            <v>JESÚS SANTIAGO URIZA ESCOBAR</v>
          </cell>
          <cell r="D315">
            <v>1010214601</v>
          </cell>
          <cell r="E315" t="str">
            <v>jesus.uriza@idpc.gov.co</v>
          </cell>
        </row>
        <row r="316">
          <cell r="A316">
            <v>318</v>
          </cell>
          <cell r="B316">
            <v>2023</v>
          </cell>
          <cell r="C316" t="str">
            <v>ANGIE CAROLINA MERCHAN HINCAPIE</v>
          </cell>
          <cell r="D316">
            <v>1020840980</v>
          </cell>
          <cell r="E316" t="str">
            <v>angie.merchan@idpc.gov.co</v>
          </cell>
        </row>
        <row r="317">
          <cell r="A317">
            <v>319</v>
          </cell>
          <cell r="B317">
            <v>2023</v>
          </cell>
          <cell r="C317" t="str">
            <v xml:space="preserve">LUIS CARLOS GARCES BRAVO
Luz Marietta Duran Blanco </v>
          </cell>
          <cell r="D317" t="str">
            <v>13068582
36306914</v>
          </cell>
          <cell r="E317" t="str">
            <v>luz.duran@idpc.gov.co</v>
          </cell>
        </row>
        <row r="318">
          <cell r="A318">
            <v>320</v>
          </cell>
          <cell r="B318">
            <v>2023</v>
          </cell>
          <cell r="C318" t="str">
            <v xml:space="preserve"> MAURICIO VILLAMIL PEREZ</v>
          </cell>
          <cell r="D318">
            <v>79747992</v>
          </cell>
          <cell r="E318" t="str">
            <v>mauricio.villamil@idpc.gov.co</v>
          </cell>
        </row>
        <row r="319">
          <cell r="A319">
            <v>321</v>
          </cell>
          <cell r="B319">
            <v>2023</v>
          </cell>
          <cell r="C319" t="str">
            <v>FABIAN GERARDO VARGAS ROJAS</v>
          </cell>
          <cell r="D319">
            <v>1072190098</v>
          </cell>
          <cell r="E319" t="str">
            <v>fabian.vargas@idpc.gov.co</v>
          </cell>
        </row>
        <row r="320">
          <cell r="A320">
            <v>322</v>
          </cell>
          <cell r="B320">
            <v>2023</v>
          </cell>
          <cell r="C320" t="str">
            <v>JUAN PABLO SANTANA MORALES</v>
          </cell>
          <cell r="D320">
            <v>80912502</v>
          </cell>
          <cell r="E320" t="str">
            <v>juan.santana@idpc.gov.co</v>
          </cell>
        </row>
        <row r="321">
          <cell r="A321">
            <v>323</v>
          </cell>
          <cell r="B321">
            <v>2023</v>
          </cell>
          <cell r="C321" t="str">
            <v>NATALIA BARÓN QUIROGA</v>
          </cell>
          <cell r="D321">
            <v>52697433</v>
          </cell>
          <cell r="E321" t="str">
            <v>natalia.baron@idpc.gov.co</v>
          </cell>
        </row>
        <row r="322">
          <cell r="A322">
            <v>324</v>
          </cell>
          <cell r="B322">
            <v>2023</v>
          </cell>
          <cell r="C322" t="str">
            <v>SANDRA PATRICIA RUIZ AREVALO</v>
          </cell>
          <cell r="D322">
            <v>52334001</v>
          </cell>
          <cell r="E322" t="str">
            <v>sandra.ruiz@idpc.gov.co</v>
          </cell>
        </row>
        <row r="323">
          <cell r="A323">
            <v>325</v>
          </cell>
          <cell r="B323">
            <v>2023</v>
          </cell>
          <cell r="C323" t="str">
            <v>MEDISHI MEDICINA SEGURIDAD E HIGIENE INDUSTRIAL SAS</v>
          </cell>
          <cell r="D323">
            <v>800025199</v>
          </cell>
          <cell r="E323" t="str">
            <v>SERVICIOALCLIENTE@MEDISHI.COM</v>
          </cell>
        </row>
        <row r="324">
          <cell r="A324">
            <v>326</v>
          </cell>
          <cell r="B324">
            <v>2023</v>
          </cell>
          <cell r="C324" t="str">
            <v>RODOLFO BARBOSA BARBOSA</v>
          </cell>
          <cell r="D324">
            <v>91181267</v>
          </cell>
          <cell r="E324" t="str">
            <v>atencionciudadania@idpc.gov.co</v>
          </cell>
        </row>
        <row r="325">
          <cell r="A325">
            <v>327</v>
          </cell>
          <cell r="B325">
            <v>2023</v>
          </cell>
          <cell r="C325" t="str">
            <v>FUNDACION TEATRO DE TITERES PACIENCIA DE GUAYABA</v>
          </cell>
          <cell r="D325">
            <v>860503691</v>
          </cell>
          <cell r="E325" t="str">
            <v>atencionciudadania@idpc.gov.co</v>
          </cell>
        </row>
        <row r="326">
          <cell r="A326">
            <v>328</v>
          </cell>
          <cell r="B326">
            <v>2023</v>
          </cell>
          <cell r="C326" t="str">
            <v>HEDERSON GUALTEROS TELLEZ</v>
          </cell>
          <cell r="D326">
            <v>80072032</v>
          </cell>
          <cell r="E326" t="str">
            <v>hederson.gualteros@idpc.gov.co</v>
          </cell>
        </row>
        <row r="327">
          <cell r="A327">
            <v>329</v>
          </cell>
          <cell r="B327">
            <v>2023</v>
          </cell>
          <cell r="C327" t="str">
            <v>JUAN CAMILO ACOSTA GOMEZ</v>
          </cell>
          <cell r="D327">
            <v>71279430</v>
          </cell>
          <cell r="E327" t="str">
            <v>camilo.acosta@idpc.gov.co</v>
          </cell>
        </row>
        <row r="328">
          <cell r="A328">
            <v>330</v>
          </cell>
          <cell r="B328">
            <v>2023</v>
          </cell>
          <cell r="C328" t="str">
            <v>JOHN JAIRO RIOS</v>
          </cell>
          <cell r="D328">
            <v>80768877</v>
          </cell>
          <cell r="E328" t="str">
            <v>john.rios@idpc.gov.co</v>
          </cell>
        </row>
        <row r="329">
          <cell r="A329">
            <v>331</v>
          </cell>
          <cell r="B329">
            <v>2023</v>
          </cell>
          <cell r="C329" t="str">
            <v>GABRIELA BAQUERO LAMO</v>
          </cell>
          <cell r="D329">
            <v>1031142920</v>
          </cell>
          <cell r="E329" t="str">
            <v>gabriela.baquero@idpc.gov.co</v>
          </cell>
        </row>
        <row r="330">
          <cell r="A330">
            <v>332</v>
          </cell>
          <cell r="B330">
            <v>2023</v>
          </cell>
          <cell r="C330" t="str">
            <v>SANDRA PATRICIA RENGIFO LOPEZ</v>
          </cell>
          <cell r="D330">
            <v>1018403020</v>
          </cell>
          <cell r="E330" t="str">
            <v>sandra.rengifo@idpc.gov.co</v>
          </cell>
        </row>
        <row r="331">
          <cell r="A331">
            <v>333</v>
          </cell>
          <cell r="B331">
            <v>2023</v>
          </cell>
          <cell r="C331" t="str">
            <v>ROMAN DARIO PRIETO FUENTES</v>
          </cell>
          <cell r="D331">
            <v>80073331</v>
          </cell>
          <cell r="E331" t="str">
            <v>roman.prieto@idpc.gov.co</v>
          </cell>
        </row>
        <row r="332">
          <cell r="A332">
            <v>334</v>
          </cell>
          <cell r="B332">
            <v>2023</v>
          </cell>
          <cell r="C332" t="str">
            <v xml:space="preserve">SANDRA PATRICIA CORDERO RIVERA </v>
          </cell>
          <cell r="D332">
            <v>52965226</v>
          </cell>
          <cell r="E332" t="str">
            <v>sandra.cordero@idpc.gov.co</v>
          </cell>
        </row>
        <row r="333">
          <cell r="A333">
            <v>335</v>
          </cell>
          <cell r="B333">
            <v>2023</v>
          </cell>
          <cell r="C333" t="str">
            <v>WILLIAM MANUEL VEGA VARGAS</v>
          </cell>
          <cell r="D333">
            <v>79840910</v>
          </cell>
          <cell r="E333" t="str">
            <v>william.vega@idpc.gov.co</v>
          </cell>
        </row>
        <row r="334">
          <cell r="A334">
            <v>336</v>
          </cell>
          <cell r="B334">
            <v>2023</v>
          </cell>
          <cell r="C334" t="str">
            <v>VANESSA CATHERINE GUARIN MORA</v>
          </cell>
          <cell r="D334">
            <v>41959029</v>
          </cell>
          <cell r="E334" t="str">
            <v>vanessa.guarin@idpc.gov.co</v>
          </cell>
        </row>
        <row r="335">
          <cell r="A335">
            <v>337</v>
          </cell>
          <cell r="B335">
            <v>2023</v>
          </cell>
          <cell r="C335" t="str">
            <v>ADRIANA DIAZ BARBOSA</v>
          </cell>
          <cell r="D335">
            <v>52029516</v>
          </cell>
          <cell r="E335" t="str">
            <v>adriana.diaz@idpc.gov.co</v>
          </cell>
        </row>
        <row r="336">
          <cell r="A336">
            <v>338</v>
          </cell>
          <cell r="B336">
            <v>2023</v>
          </cell>
          <cell r="C336" t="str">
            <v>PAOLA RENATA BARRAGÁN ZAMORA</v>
          </cell>
          <cell r="D336">
            <v>52280563</v>
          </cell>
          <cell r="E336" t="str">
            <v>paola.barragan@idpc.gov.co</v>
          </cell>
        </row>
        <row r="337">
          <cell r="A337">
            <v>339</v>
          </cell>
          <cell r="B337">
            <v>2023</v>
          </cell>
          <cell r="C337" t="str">
            <v xml:space="preserve"> MARIA ANGELICA MEJIA GRANADOS</v>
          </cell>
          <cell r="D337">
            <v>1016043645</v>
          </cell>
          <cell r="E337" t="str">
            <v>maria.mejia@idpc.gov.co</v>
          </cell>
        </row>
        <row r="338">
          <cell r="A338">
            <v>340</v>
          </cell>
          <cell r="B338">
            <v>2023</v>
          </cell>
          <cell r="C338" t="str">
            <v>WILLIAM IGNACIO CHINGATE VELASQUEZ</v>
          </cell>
          <cell r="D338">
            <v>80919305</v>
          </cell>
          <cell r="E338" t="str">
            <v>william.chingate@idpc.gov.co</v>
          </cell>
        </row>
        <row r="339">
          <cell r="A339">
            <v>341</v>
          </cell>
          <cell r="B339">
            <v>2023</v>
          </cell>
          <cell r="C339" t="str">
            <v>ADRIANA URIBE ALVAREZ</v>
          </cell>
          <cell r="D339">
            <v>1018416025</v>
          </cell>
          <cell r="E339" t="str">
            <v>adriana.uribe@idpc.gov.co</v>
          </cell>
        </row>
        <row r="340">
          <cell r="A340">
            <v>342</v>
          </cell>
          <cell r="B340">
            <v>2023</v>
          </cell>
          <cell r="C340" t="str">
            <v>EDWIN AMED CAMACHO AGUALIMPIA</v>
          </cell>
          <cell r="D340">
            <v>94401320</v>
          </cell>
          <cell r="E340" t="str">
            <v>edwin.camacho@idpc.gov.co</v>
          </cell>
        </row>
        <row r="341">
          <cell r="A341">
            <v>343</v>
          </cell>
          <cell r="B341">
            <v>2023</v>
          </cell>
          <cell r="C341" t="str">
            <v>MARIA JOSE PAREJA ROZO</v>
          </cell>
          <cell r="D341">
            <v>1026284014</v>
          </cell>
          <cell r="E341" t="str">
            <v>maria.pareja@idpc.gov.co</v>
          </cell>
        </row>
        <row r="342">
          <cell r="A342">
            <v>344</v>
          </cell>
          <cell r="B342">
            <v>2023</v>
          </cell>
          <cell r="C342" t="str">
            <v>CARLOS ALBERTO RUGE MORENO</v>
          </cell>
          <cell r="D342">
            <v>79778338</v>
          </cell>
          <cell r="E342" t="str">
            <v>carlos.ruge@idpc.gov.co</v>
          </cell>
        </row>
        <row r="343">
          <cell r="A343">
            <v>345</v>
          </cell>
          <cell r="B343">
            <v>2023</v>
          </cell>
          <cell r="C343" t="str">
            <v>Instituto Colombiano de Antropología e Historia</v>
          </cell>
          <cell r="D343">
            <v>830067892</v>
          </cell>
          <cell r="E343" t="str">
            <v>esteban.martinez@idpc.gov.co</v>
          </cell>
        </row>
        <row r="344">
          <cell r="A344">
            <v>346</v>
          </cell>
          <cell r="B344">
            <v>2023</v>
          </cell>
          <cell r="C344" t="str">
            <v>ESTEBAN SEGUNDO MARTINEZ SALINAS</v>
          </cell>
          <cell r="D344">
            <v>73130887</v>
          </cell>
          <cell r="E344" t="str">
            <v>eduardo.gonzalez@idpc.gov.co</v>
          </cell>
        </row>
        <row r="345">
          <cell r="A345">
            <v>349</v>
          </cell>
          <cell r="B345">
            <v>2023</v>
          </cell>
          <cell r="C345" t="str">
            <v xml:space="preserve">DAVID EDUARDO GONZALEZ CABALLERO </v>
          </cell>
          <cell r="D345">
            <v>80774587</v>
          </cell>
          <cell r="E345" t="str">
            <v>eduardo.gonzalez@idpc.gov.co</v>
          </cell>
        </row>
        <row r="346">
          <cell r="A346">
            <v>350</v>
          </cell>
          <cell r="B346">
            <v>2023</v>
          </cell>
          <cell r="C346" t="str">
            <v>QUIMICALIDAD SAS</v>
          </cell>
          <cell r="D346">
            <v>800192849</v>
          </cell>
        </row>
        <row r="347">
          <cell r="A347">
            <v>351</v>
          </cell>
          <cell r="B347">
            <v>2023</v>
          </cell>
          <cell r="C347" t="str">
            <v>INVERSIONES CUATRO CAMINOS SAS</v>
          </cell>
          <cell r="D347">
            <v>901047997</v>
          </cell>
        </row>
        <row r="348">
          <cell r="A348">
            <v>352</v>
          </cell>
          <cell r="B348">
            <v>2023</v>
          </cell>
          <cell r="C348" t="str">
            <v>AUTOS MONGUI SAS</v>
          </cell>
          <cell r="D348">
            <v>830006596</v>
          </cell>
        </row>
        <row r="349">
          <cell r="A349">
            <v>353</v>
          </cell>
          <cell r="B349">
            <v>2023</v>
          </cell>
          <cell r="C349" t="str">
            <v>UNION TEMPORAL SOLIDARIA-MAPFRE-IDPC2023</v>
          </cell>
          <cell r="D349">
            <v>901736995</v>
          </cell>
        </row>
        <row r="350">
          <cell r="A350">
            <v>354</v>
          </cell>
          <cell r="B350">
            <v>2023</v>
          </cell>
          <cell r="C350" t="str">
            <v>GRUPO LOS LAGOS SAS</v>
          </cell>
          <cell r="D350">
            <v>860053274</v>
          </cell>
        </row>
        <row r="351">
          <cell r="A351">
            <v>355</v>
          </cell>
          <cell r="B351">
            <v>2023</v>
          </cell>
          <cell r="C351" t="str">
            <v>SOLUTION COPY LTDA</v>
          </cell>
          <cell r="D351">
            <v>830053669</v>
          </cell>
        </row>
        <row r="352">
          <cell r="A352">
            <v>356</v>
          </cell>
          <cell r="B352">
            <v>2023</v>
          </cell>
          <cell r="C352" t="str">
            <v>INTERFAZ S A S ESTUDIO DE DISEÑO</v>
          </cell>
          <cell r="D352">
            <v>830144021</v>
          </cell>
        </row>
        <row r="353">
          <cell r="A353">
            <v>303</v>
          </cell>
          <cell r="B353">
            <v>2022</v>
          </cell>
          <cell r="C353" t="str">
            <v>BIBIANA CASTRO RAMÍREZ</v>
          </cell>
          <cell r="D353">
            <v>52439734</v>
          </cell>
          <cell r="E353" t="str">
            <v>bibiana.castro@idpc.gov.co</v>
          </cell>
        </row>
        <row r="354">
          <cell r="A354">
            <v>350</v>
          </cell>
          <cell r="B354">
            <v>2022</v>
          </cell>
          <cell r="C354" t="str">
            <v>GRUPO EDS AUTOGAS S.A.S.</v>
          </cell>
          <cell r="D354">
            <v>900459737</v>
          </cell>
          <cell r="E354" t="str">
            <v>ccenacional@autogas.com.co</v>
          </cell>
        </row>
        <row r="355">
          <cell r="A355">
            <v>352</v>
          </cell>
          <cell r="B355">
            <v>2022</v>
          </cell>
          <cell r="C355" t="str">
            <v>ZURICH COLOMBIA SEGUROS SA</v>
          </cell>
          <cell r="D355">
            <v>860002534</v>
          </cell>
        </row>
        <row r="356">
          <cell r="A356">
            <v>357</v>
          </cell>
          <cell r="B356">
            <v>2022</v>
          </cell>
          <cell r="C356" t="str">
            <v>TALLERES CARSONI S.A.S</v>
          </cell>
          <cell r="D356">
            <v>901006249</v>
          </cell>
          <cell r="E356" t="str">
            <v>tallerescarsoni@gmail.com</v>
          </cell>
        </row>
        <row r="357">
          <cell r="A357">
            <v>360</v>
          </cell>
          <cell r="B357">
            <v>2022</v>
          </cell>
          <cell r="C357" t="str">
            <v>UNION TEMPORAL ESPECIALES COLOMBIA COMPRA 2020</v>
          </cell>
          <cell r="D357">
            <v>901446013</v>
          </cell>
          <cell r="E357" t="str">
            <v>gerencia@bahiaclass.com</v>
          </cell>
        </row>
        <row r="358">
          <cell r="A358">
            <v>363</v>
          </cell>
          <cell r="B358">
            <v>2022</v>
          </cell>
          <cell r="C358" t="str">
            <v>RAPIDO GIGANTE SAS</v>
          </cell>
          <cell r="D358">
            <v>860004023</v>
          </cell>
          <cell r="E358" t="str">
            <v>gerencia.gigante@gmail.com</v>
          </cell>
        </row>
        <row r="359">
          <cell r="A359">
            <v>388</v>
          </cell>
          <cell r="B359">
            <v>2022</v>
          </cell>
          <cell r="C359" t="str">
            <v>ASCENSORES SCHINDLER DE COLOMBIA S.A.S.</v>
          </cell>
          <cell r="D359">
            <v>860005289</v>
          </cell>
          <cell r="E359" t="str">
            <v>portafolio_ie.co@schindler.com</v>
          </cell>
        </row>
        <row r="360">
          <cell r="A360">
            <v>390</v>
          </cell>
          <cell r="B360">
            <v>2022</v>
          </cell>
          <cell r="C360" t="str">
            <v>EXCURSIONES AMISTAD S.A.S. Y/O ADESCUBRIR TRAVEL &amp; ADVENTURE S.A.S</v>
          </cell>
          <cell r="D360">
            <v>890802221</v>
          </cell>
          <cell r="E360" t="str">
            <v>licitaciones@adescubrir.com</v>
          </cell>
        </row>
        <row r="361">
          <cell r="A361">
            <v>395</v>
          </cell>
          <cell r="B361">
            <v>2022</v>
          </cell>
          <cell r="C361" t="str">
            <v>TRANSPORTES Y MUDANZAS CHICO S A S</v>
          </cell>
          <cell r="D361">
            <v>800172158</v>
          </cell>
          <cell r="E361" t="str">
            <v>ejecutivo2.licitaciones@mudanzaschico.com</v>
          </cell>
        </row>
        <row r="362">
          <cell r="A362">
            <v>404</v>
          </cell>
          <cell r="B362">
            <v>2022</v>
          </cell>
          <cell r="C362" t="str">
            <v>LUISA FERNANDA CASTAÑEDA URREA</v>
          </cell>
          <cell r="D362">
            <v>1022995192</v>
          </cell>
          <cell r="E362" t="str">
            <v>correspondencia@idpc.gov.co</v>
          </cell>
        </row>
        <row r="363">
          <cell r="A363">
            <v>406</v>
          </cell>
          <cell r="B363">
            <v>2022</v>
          </cell>
          <cell r="C363" t="str">
            <v>SIGLO DEL HOMBRE EDITORES S.A.</v>
          </cell>
          <cell r="D363">
            <v>800154368</v>
          </cell>
          <cell r="E363" t="str">
            <v>gerencia@siglodelhombre.com</v>
          </cell>
        </row>
        <row r="364">
          <cell r="A364">
            <v>440</v>
          </cell>
          <cell r="B364">
            <v>2022</v>
          </cell>
          <cell r="C364" t="str">
            <v>GPS ELECTRONICS LTDA</v>
          </cell>
          <cell r="D364">
            <v>900092491</v>
          </cell>
          <cell r="E364" t="str">
            <v>GPS.ELECTRONICSLTDA@HOTMAIL.COM</v>
          </cell>
        </row>
        <row r="365">
          <cell r="A365">
            <v>456</v>
          </cell>
          <cell r="B365">
            <v>2022</v>
          </cell>
          <cell r="C365" t="str">
            <v>PLUS ACCOUNTING SAS</v>
          </cell>
          <cell r="D365">
            <v>901386876</v>
          </cell>
          <cell r="E365" t="str">
            <v>p.accoun.sas@gmail.com</v>
          </cell>
        </row>
        <row r="366">
          <cell r="A366">
            <v>460</v>
          </cell>
          <cell r="B366">
            <v>2022</v>
          </cell>
          <cell r="C366" t="str">
            <v xml:space="preserve">CONSORCIO ARQUITECTURA Y ESPACIO URBANO </v>
          </cell>
          <cell r="D366">
            <v>900707535</v>
          </cell>
          <cell r="E366" t="str">
            <v>gerencia@aeu.com.co</v>
          </cell>
        </row>
        <row r="367">
          <cell r="A367">
            <v>462</v>
          </cell>
          <cell r="B367">
            <v>2022</v>
          </cell>
          <cell r="C367" t="str">
            <v>DISTRIBUIDORA RED COMPUTO SAS</v>
          </cell>
          <cell r="D367">
            <v>901158838</v>
          </cell>
          <cell r="E367" t="str">
            <v>compu_cventas@outlook.es</v>
          </cell>
        </row>
        <row r="368">
          <cell r="A368">
            <v>463</v>
          </cell>
          <cell r="B368">
            <v>2022</v>
          </cell>
          <cell r="C368" t="str">
            <v>ALFONSO JAIMES GUEVARA</v>
          </cell>
          <cell r="D368">
            <v>13843659</v>
          </cell>
          <cell r="E368" t="str">
            <v>guevara1954@gmail.com</v>
          </cell>
        </row>
        <row r="369">
          <cell r="A369">
            <v>465</v>
          </cell>
          <cell r="B369">
            <v>2022</v>
          </cell>
          <cell r="C369" t="str">
            <v>INGENIERIA Y DESARROLLO URBANISTICO SAS</v>
          </cell>
          <cell r="D369">
            <v>900128706</v>
          </cell>
          <cell r="E369" t="str">
            <v>ingedeur@gmail.com</v>
          </cell>
        </row>
        <row r="370">
          <cell r="A370">
            <v>472</v>
          </cell>
          <cell r="B370">
            <v>2022</v>
          </cell>
          <cell r="C370" t="str">
            <v>SOLUTION COPY LTDA</v>
          </cell>
          <cell r="D370">
            <v>830053669</v>
          </cell>
          <cell r="E370" t="str">
            <v>solutioncopy@hotmail.com</v>
          </cell>
        </row>
        <row r="371">
          <cell r="A371">
            <v>473</v>
          </cell>
          <cell r="B371">
            <v>2022</v>
          </cell>
          <cell r="C371" t="str">
            <v>CONSORCIO HISTORICO</v>
          </cell>
          <cell r="D371">
            <v>901663153</v>
          </cell>
          <cell r="E371" t="str">
            <v>doradoasociados@hotmail.com</v>
          </cell>
        </row>
        <row r="372">
          <cell r="A372">
            <v>474</v>
          </cell>
          <cell r="B372">
            <v>2022</v>
          </cell>
          <cell r="C372" t="str">
            <v>ARQUETIPO SEÑALIZACIÓN SAS</v>
          </cell>
          <cell r="D372">
            <v>900985947</v>
          </cell>
          <cell r="E372" t="str">
            <v>gerencia@arquetiposenalizacion.co</v>
          </cell>
        </row>
        <row r="373">
          <cell r="A373">
            <v>475</v>
          </cell>
          <cell r="B373">
            <v>2022</v>
          </cell>
          <cell r="C373" t="str">
            <v>INVERSIONES RESEÑAL S.A.S</v>
          </cell>
          <cell r="D373">
            <v>900634821</v>
          </cell>
          <cell r="E373" t="str">
            <v>COMERCIAL@RESENAL.COM</v>
          </cell>
        </row>
        <row r="374">
          <cell r="A374">
            <v>476</v>
          </cell>
          <cell r="B374">
            <v>2022</v>
          </cell>
          <cell r="C374" t="str">
            <v>QUINTERO Y RIAÑO S.A</v>
          </cell>
          <cell r="D374">
            <v>800203806</v>
          </cell>
          <cell r="E374" t="str">
            <v>qyrgerencia@gmail.com</v>
          </cell>
        </row>
        <row r="375">
          <cell r="A375">
            <v>477</v>
          </cell>
          <cell r="B375">
            <v>2022</v>
          </cell>
          <cell r="C375" t="str">
            <v>TECHNOLOGY WORLD GROUP SAS</v>
          </cell>
          <cell r="D375">
            <v>900171311</v>
          </cell>
          <cell r="E375" t="str">
            <v>twlcitaciones@gmail.com</v>
          </cell>
        </row>
        <row r="376">
          <cell r="A376">
            <v>480</v>
          </cell>
          <cell r="B376">
            <v>2022</v>
          </cell>
          <cell r="C376" t="str">
            <v>IA INGENIERIA Y ARQUITECTURA DE COLOMBIA SAS</v>
          </cell>
          <cell r="D376">
            <v>900283049</v>
          </cell>
          <cell r="E376" t="str">
            <v>ntiasecop2@gmail.com</v>
          </cell>
        </row>
        <row r="377">
          <cell r="A377">
            <v>359</v>
          </cell>
          <cell r="B377">
            <v>2021</v>
          </cell>
          <cell r="C377" t="str">
            <v>SECRETARIA DISTTRITAL DE MOVILIDAD</v>
          </cell>
          <cell r="D377">
            <v>899999061</v>
          </cell>
        </row>
        <row r="378">
          <cell r="A378">
            <v>435</v>
          </cell>
          <cell r="B378">
            <v>2021</v>
          </cell>
          <cell r="C378" t="str">
            <v>ASOCIACION AFROCOLOMBIANA PARA EL FOMENTO DE HABITOS DE VIDA SALUDABLE
AFROSALUD</v>
          </cell>
          <cell r="D378">
            <v>900925348</v>
          </cell>
        </row>
        <row r="379">
          <cell r="A379">
            <v>520</v>
          </cell>
          <cell r="B379">
            <v>2021</v>
          </cell>
          <cell r="C379" t="str">
            <v>FUNDACION GILBERTO ALZATE AVENDAÑO</v>
          </cell>
          <cell r="D379">
            <v>860044113</v>
          </cell>
        </row>
        <row r="380">
          <cell r="A380">
            <v>534</v>
          </cell>
          <cell r="B380">
            <v>2021</v>
          </cell>
          <cell r="C380" t="str">
            <v>CONSORCIO NVP</v>
          </cell>
          <cell r="D380">
            <v>900850840</v>
          </cell>
        </row>
        <row r="381">
          <cell r="A381">
            <v>538</v>
          </cell>
          <cell r="B381">
            <v>2021</v>
          </cell>
          <cell r="C381" t="str">
            <v>MIG. ARQUITECTURA Y RESTAURACIÓN SAS</v>
          </cell>
          <cell r="D381">
            <v>900699589</v>
          </cell>
        </row>
        <row r="382">
          <cell r="A382">
            <v>510</v>
          </cell>
          <cell r="B382">
            <v>2021</v>
          </cell>
          <cell r="C382" t="str">
            <v>CONSORCIO MEMORIA</v>
          </cell>
          <cell r="D382">
            <v>901528520</v>
          </cell>
        </row>
        <row r="383">
          <cell r="A383">
            <v>495</v>
          </cell>
          <cell r="B383">
            <v>2021</v>
          </cell>
          <cell r="C383" t="str">
            <v>CONSORCIO BASSI</v>
          </cell>
          <cell r="D383">
            <v>901423856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se 2023"/>
      <sheetName val="Lista Sivicof"/>
    </sheetNames>
    <sheetDataSet>
      <sheetData sheetId="0">
        <row r="1">
          <cell r="B1" t="str">
            <v xml:space="preserve">No. </v>
          </cell>
          <cell r="C1" t="str">
            <v>No. EXPEDIENTE ORFEO</v>
          </cell>
          <cell r="D1" t="str">
            <v>NUMERO DE PROCESO 
SECOP II</v>
          </cell>
          <cell r="E1" t="str">
            <v>No. CONTRATO</v>
          </cell>
          <cell r="F1" t="str">
            <v>CONTRATISTA</v>
          </cell>
          <cell r="G1" t="str">
            <v xml:space="preserve">ID IDENTIFICACION </v>
          </cell>
          <cell r="H1" t="str">
            <v>No. DE IDENTIFICACION</v>
          </cell>
          <cell r="I1" t="str">
            <v xml:space="preserve">DIGITO DE VERIFICACIÓN </v>
          </cell>
          <cell r="J1" t="str">
            <v xml:space="preserve">FECHA DE NACIMIENTO </v>
          </cell>
          <cell r="K1" t="str">
            <v>REPRESENTANTE LEGAL</v>
          </cell>
          <cell r="L1" t="str">
            <v>ID REPRESENTANTE LEGAL</v>
          </cell>
          <cell r="M1" t="str">
            <v xml:space="preserve">No. DE IDENTIFICACION REPRESENTANTE LEGALl </v>
          </cell>
          <cell r="N1" t="str">
            <v>DIRECCION DEL CONTRATISTA</v>
          </cell>
          <cell r="O1" t="str">
            <v>MUNICIPIO</v>
          </cell>
          <cell r="P1" t="str">
            <v>CORREO</v>
          </cell>
          <cell r="Q1" t="str">
            <v>NIVEL DE ESCOLARIDAD</v>
          </cell>
          <cell r="R1" t="str">
            <v>PROFESION</v>
          </cell>
          <cell r="S1" t="str">
            <v>TIPO DE CONTRATO</v>
          </cell>
          <cell r="T1" t="str">
            <v>TIPOLOGIA ESPECIFICA</v>
          </cell>
          <cell r="U1" t="str">
            <v>MODALIDAD DE SELECCION</v>
          </cell>
        </row>
        <row r="2">
          <cell r="B2">
            <v>1</v>
          </cell>
          <cell r="C2" t="str">
            <v>202311024000100031E</v>
          </cell>
          <cell r="D2" t="str">
            <v>IDPC-CD-001-2023</v>
          </cell>
          <cell r="E2" t="str">
            <v>CPS-001-2023</v>
          </cell>
          <cell r="F2" t="str">
            <v xml:space="preserve">LILIANA CECILIA ROJAS LEON </v>
          </cell>
          <cell r="G2" t="str">
            <v>CC</v>
          </cell>
          <cell r="H2">
            <v>52501495</v>
          </cell>
          <cell r="I2">
            <v>1</v>
          </cell>
          <cell r="J2">
            <v>28908</v>
          </cell>
          <cell r="N2" t="str">
            <v>Carrera 79 No. 19 - 20 Bloque 1 Apartamento 1306</v>
          </cell>
          <cell r="O2" t="str">
            <v>Bogotá</v>
          </cell>
          <cell r="P2" t="str">
            <v>liliana.rojas@idpc.gov.co</v>
          </cell>
          <cell r="S2" t="str">
            <v xml:space="preserve"> Contrato de Prestación de Servicios</v>
          </cell>
          <cell r="T2" t="str">
            <v xml:space="preserve">Servicios Profesionales </v>
          </cell>
          <cell r="U2" t="str">
            <v>Contratación directa</v>
          </cell>
        </row>
        <row r="3">
          <cell r="B3">
            <v>2</v>
          </cell>
          <cell r="C3" t="str">
            <v>202311024000100050E</v>
          </cell>
          <cell r="D3" t="str">
            <v>IDPC-CD-002-2023</v>
          </cell>
          <cell r="E3" t="str">
            <v>CPS-002-2023</v>
          </cell>
          <cell r="F3" t="str">
            <v>JUAN DAVID CUEVAS REDONDO</v>
          </cell>
          <cell r="G3" t="str">
            <v>CC</v>
          </cell>
          <cell r="H3">
            <v>1000494630</v>
          </cell>
          <cell r="I3">
            <v>0</v>
          </cell>
          <cell r="J3">
            <v>36935</v>
          </cell>
          <cell r="N3" t="str">
            <v>Calle 55 sur # 24b-55</v>
          </cell>
          <cell r="O3" t="str">
            <v>Bogotá</v>
          </cell>
          <cell r="P3" t="str">
            <v>juan.cuevas@idpc.gov.co</v>
          </cell>
          <cell r="S3" t="str">
            <v xml:space="preserve"> Contrato de Prestación de Servicios</v>
          </cell>
          <cell r="T3" t="str">
            <v>Servicios Apoyo a la Gestion</v>
          </cell>
          <cell r="U3" t="str">
            <v>Contratación directa</v>
          </cell>
        </row>
        <row r="4">
          <cell r="B4">
            <v>3</v>
          </cell>
          <cell r="C4" t="str">
            <v>202311024000100030E</v>
          </cell>
          <cell r="D4" t="str">
            <v>IDPC-CD-003-2023</v>
          </cell>
          <cell r="E4" t="str">
            <v>CPS-003-2023</v>
          </cell>
          <cell r="F4" t="str">
            <v>WILLIAM JAVIER RODRIGUEZ SALCEDO</v>
          </cell>
          <cell r="G4" t="str">
            <v>CC</v>
          </cell>
          <cell r="H4">
            <v>80725862</v>
          </cell>
          <cell r="I4">
            <v>5</v>
          </cell>
          <cell r="J4">
            <v>30201</v>
          </cell>
          <cell r="N4" t="str">
            <v xml:space="preserve">Carrera 76 63f-23 </v>
          </cell>
          <cell r="O4" t="str">
            <v>Bogotá</v>
          </cell>
          <cell r="P4" t="str">
            <v>william.rodriguez@idpc.gov.co</v>
          </cell>
          <cell r="S4" t="str">
            <v xml:space="preserve"> Contrato de Prestación de Servicios</v>
          </cell>
          <cell r="T4" t="str">
            <v xml:space="preserve">Servicios Profesionales </v>
          </cell>
          <cell r="U4" t="str">
            <v>Contratación directa</v>
          </cell>
        </row>
        <row r="5">
          <cell r="B5">
            <v>4</v>
          </cell>
          <cell r="C5" t="str">
            <v>202311024000100032E</v>
          </cell>
          <cell r="D5" t="str">
            <v>IDPC-CD-004-2023</v>
          </cell>
          <cell r="E5" t="str">
            <v>CPS-004-2023</v>
          </cell>
          <cell r="F5" t="str">
            <v>GINA PAOLA OCHOA VIVAS</v>
          </cell>
          <cell r="G5" t="str">
            <v>CC</v>
          </cell>
          <cell r="H5">
            <v>52764078</v>
          </cell>
          <cell r="I5">
            <v>1</v>
          </cell>
          <cell r="J5">
            <v>29120</v>
          </cell>
          <cell r="N5" t="str">
            <v>Carrera 67 No 169 - 82 Torre 3 Apt 906</v>
          </cell>
          <cell r="O5" t="str">
            <v>Bogotá</v>
          </cell>
          <cell r="P5" t="str">
            <v>gina.ochoa@idpc.gov.co</v>
          </cell>
          <cell r="S5" t="str">
            <v xml:space="preserve"> Contrato de Prestación de Servicios</v>
          </cell>
          <cell r="T5" t="str">
            <v xml:space="preserve">Servicios Profesionales </v>
          </cell>
          <cell r="U5" t="str">
            <v>Contratación directa</v>
          </cell>
        </row>
        <row r="6">
          <cell r="B6">
            <v>5</v>
          </cell>
          <cell r="C6" t="str">
            <v>202311024000100034E</v>
          </cell>
          <cell r="D6" t="str">
            <v>IDPC-CD-005-2023</v>
          </cell>
          <cell r="E6" t="str">
            <v>CPS-005-2023</v>
          </cell>
          <cell r="F6" t="str">
            <v>MAYERLY MARISOL SILVA MUÑOZ</v>
          </cell>
          <cell r="G6" t="str">
            <v>CC</v>
          </cell>
          <cell r="H6">
            <v>1033727165</v>
          </cell>
          <cell r="I6">
            <v>9</v>
          </cell>
          <cell r="J6">
            <v>33173</v>
          </cell>
          <cell r="N6" t="str">
            <v>Carrera 128 # 143B - 22 Apto.102</v>
          </cell>
          <cell r="O6" t="str">
            <v>Bogotá</v>
          </cell>
          <cell r="P6" t="str">
            <v>mayerly.silva@idpc.gov.co</v>
          </cell>
          <cell r="S6" t="str">
            <v xml:space="preserve"> Contrato de Prestación de Servicios</v>
          </cell>
          <cell r="T6" t="str">
            <v xml:space="preserve">Servicios Profesionales </v>
          </cell>
          <cell r="U6" t="str">
            <v>Contratación directa</v>
          </cell>
        </row>
        <row r="7">
          <cell r="B7">
            <v>6</v>
          </cell>
          <cell r="C7" t="str">
            <v>202311024000100167E</v>
          </cell>
          <cell r="D7" t="str">
            <v>IDPC-CD-006-2023</v>
          </cell>
          <cell r="E7" t="str">
            <v>CPS-006-2023</v>
          </cell>
          <cell r="F7" t="str">
            <v>LEIDY KATHERINE SIERRA BERMUDEZ</v>
          </cell>
          <cell r="G7" t="str">
            <v>CC</v>
          </cell>
          <cell r="H7">
            <v>1069733693</v>
          </cell>
          <cell r="I7">
            <v>1</v>
          </cell>
          <cell r="J7">
            <v>33154</v>
          </cell>
          <cell r="N7" t="str">
            <v>CLL 86 D 49 D 2</v>
          </cell>
          <cell r="O7" t="str">
            <v>Bogotá</v>
          </cell>
          <cell r="P7" t="str">
            <v>leidy.sierra@idpc.gov.co</v>
          </cell>
          <cell r="S7" t="str">
            <v xml:space="preserve"> Contrato de Prestación de Servicios</v>
          </cell>
          <cell r="T7" t="str">
            <v xml:space="preserve">Servicios Profesionales </v>
          </cell>
          <cell r="U7" t="str">
            <v>Contratación directa</v>
          </cell>
        </row>
        <row r="8">
          <cell r="B8">
            <v>7</v>
          </cell>
          <cell r="C8" t="str">
            <v>202311024000100168E</v>
          </cell>
          <cell r="D8" t="str">
            <v>IDPC-CD-007-2023</v>
          </cell>
          <cell r="E8" t="str">
            <v>CPS-007-2023</v>
          </cell>
          <cell r="F8" t="str">
            <v>PAULA ESTEFANIA MARIN ZAPATA</v>
          </cell>
          <cell r="G8" t="str">
            <v>CC</v>
          </cell>
          <cell r="H8">
            <v>1026284511</v>
          </cell>
          <cell r="I8">
            <v>6</v>
          </cell>
          <cell r="J8">
            <v>34143</v>
          </cell>
          <cell r="N8" t="str">
            <v>CL 12B 2-96</v>
          </cell>
          <cell r="O8" t="str">
            <v>Bogotá</v>
          </cell>
          <cell r="P8" t="str">
            <v>paula.marin@idpc.gov.co</v>
          </cell>
          <cell r="S8" t="str">
            <v xml:space="preserve"> Contrato de Prestación de Servicios</v>
          </cell>
          <cell r="T8" t="str">
            <v xml:space="preserve">Servicios Profesionales </v>
          </cell>
          <cell r="U8" t="str">
            <v>Contratación directa</v>
          </cell>
        </row>
        <row r="9">
          <cell r="B9">
            <v>8</v>
          </cell>
          <cell r="C9" t="str">
            <v>202311024000100178E</v>
          </cell>
          <cell r="D9" t="str">
            <v>IDPC-CD-008-2023</v>
          </cell>
          <cell r="E9" t="str">
            <v>CPS-008-2023</v>
          </cell>
          <cell r="F9" t="str">
            <v>NASLY DANIELA SANCHEZ BERNAL</v>
          </cell>
          <cell r="G9" t="str">
            <v>CC</v>
          </cell>
          <cell r="H9">
            <v>1049631684</v>
          </cell>
          <cell r="I9">
            <v>4</v>
          </cell>
          <cell r="J9">
            <v>33877</v>
          </cell>
          <cell r="N9" t="str">
            <v>CALLE 16 # 7-98 APTO 302</v>
          </cell>
          <cell r="O9" t="str">
            <v>Bogotá</v>
          </cell>
          <cell r="P9" t="str">
            <v>nasly.sanchez@idpc.gov.co</v>
          </cell>
          <cell r="S9" t="str">
            <v xml:space="preserve"> Contrato de Prestación de Servicios</v>
          </cell>
          <cell r="T9" t="str">
            <v xml:space="preserve">Servicios Profesionales </v>
          </cell>
          <cell r="U9" t="str">
            <v>Contratación directa</v>
          </cell>
        </row>
        <row r="10">
          <cell r="B10">
            <v>9</v>
          </cell>
          <cell r="C10" t="str">
            <v>202311024000100177E</v>
          </cell>
          <cell r="D10" t="str">
            <v>IDPC-CD-009-2023</v>
          </cell>
          <cell r="E10" t="str">
            <v>CPS-009-2023</v>
          </cell>
          <cell r="F10" t="str">
            <v>LUISA FERNANDA ORTIZ BOHORQUEZ</v>
          </cell>
          <cell r="G10" t="str">
            <v>CC</v>
          </cell>
          <cell r="H10">
            <v>1013631733</v>
          </cell>
          <cell r="I10">
            <v>6</v>
          </cell>
          <cell r="J10">
            <v>33711</v>
          </cell>
          <cell r="N10" t="str">
            <v>Av Cra. 80 # 8 - 11</v>
          </cell>
          <cell r="O10" t="str">
            <v>Bogotá</v>
          </cell>
          <cell r="P10" t="str">
            <v>luisa.ortiz@idpc.gov.co</v>
          </cell>
          <cell r="S10" t="str">
            <v xml:space="preserve"> Contrato de Prestación de Servicios</v>
          </cell>
          <cell r="T10" t="str">
            <v xml:space="preserve">Servicios Profesionales </v>
          </cell>
          <cell r="U10" t="str">
            <v>Contratación directa</v>
          </cell>
        </row>
        <row r="11">
          <cell r="B11">
            <v>10</v>
          </cell>
          <cell r="C11" t="str">
            <v>202311024000100176E</v>
          </cell>
          <cell r="D11" t="str">
            <v>IDPC-CD-010-2023</v>
          </cell>
          <cell r="E11" t="str">
            <v>CPS-010-2023</v>
          </cell>
          <cell r="F11" t="str">
            <v>ANA LYDA CAMPO AYALA</v>
          </cell>
          <cell r="G11" t="str">
            <v>CC</v>
          </cell>
          <cell r="H11">
            <v>39691050</v>
          </cell>
          <cell r="I11">
            <v>4</v>
          </cell>
          <cell r="J11">
            <v>23671</v>
          </cell>
          <cell r="N11" t="str">
            <v>CL 12B 2-96</v>
          </cell>
          <cell r="O11" t="str">
            <v>Bogotá</v>
          </cell>
          <cell r="P11" t="str">
            <v>ana.campo@idpc.gov.co</v>
          </cell>
          <cell r="S11" t="str">
            <v xml:space="preserve"> Contrato de Prestación de Servicios</v>
          </cell>
          <cell r="T11" t="str">
            <v xml:space="preserve">Servicios Profesionales </v>
          </cell>
          <cell r="U11" t="str">
            <v>Contratación directa</v>
          </cell>
        </row>
        <row r="12">
          <cell r="B12">
            <v>11</v>
          </cell>
          <cell r="C12" t="str">
            <v xml:space="preserve">202311024000100179E </v>
          </cell>
          <cell r="D12" t="str">
            <v>IDPC-CD-011-2023</v>
          </cell>
          <cell r="E12" t="str">
            <v>CPS-011-2023</v>
          </cell>
          <cell r="F12" t="str">
            <v>GERMAN DARIO AVILA MOLINA</v>
          </cell>
          <cell r="G12" t="str">
            <v>CC</v>
          </cell>
          <cell r="H12">
            <v>1049621172</v>
          </cell>
          <cell r="I12">
            <v>2</v>
          </cell>
          <cell r="J12">
            <v>33031</v>
          </cell>
          <cell r="N12" t="str">
            <v>CL 12B 2-96</v>
          </cell>
          <cell r="O12" t="str">
            <v>Bogotá</v>
          </cell>
          <cell r="P12" t="str">
            <v>german.avila@idpc.gov.co</v>
          </cell>
          <cell r="S12" t="str">
            <v xml:space="preserve"> Contrato de Prestación de Servicios</v>
          </cell>
          <cell r="T12" t="str">
            <v xml:space="preserve">Servicios Profesionales </v>
          </cell>
          <cell r="U12" t="str">
            <v>Contratación directa</v>
          </cell>
        </row>
        <row r="13">
          <cell r="B13">
            <v>12</v>
          </cell>
          <cell r="C13" t="str">
            <v xml:space="preserve">202311024000100251E </v>
          </cell>
          <cell r="D13" t="str">
            <v>IDPC-CD-012-2023</v>
          </cell>
          <cell r="E13" t="str">
            <v>CPS-012-2023</v>
          </cell>
          <cell r="F13" t="str">
            <v>ADRIANA BERNAO GUTIERREZ</v>
          </cell>
          <cell r="G13" t="str">
            <v>CC</v>
          </cell>
          <cell r="H13">
            <v>51554132</v>
          </cell>
          <cell r="I13">
            <v>7</v>
          </cell>
          <cell r="J13">
            <v>22145</v>
          </cell>
          <cell r="N13" t="str">
            <v>Carrera 7C No. 146 - 63 Apto 302</v>
          </cell>
          <cell r="O13" t="str">
            <v>Bogotá</v>
          </cell>
          <cell r="P13" t="str">
            <v>adriana.bernao@idpc.gov.co</v>
          </cell>
          <cell r="S13" t="str">
            <v xml:space="preserve"> Contrato de Prestación de Servicios</v>
          </cell>
          <cell r="T13" t="str">
            <v xml:space="preserve">Servicios Profesionales </v>
          </cell>
          <cell r="U13" t="str">
            <v>Contratación directa</v>
          </cell>
        </row>
        <row r="14">
          <cell r="B14">
            <v>13</v>
          </cell>
          <cell r="C14" t="str">
            <v xml:space="preserve">202311024000100271E </v>
          </cell>
          <cell r="D14" t="str">
            <v>IDPC-CD-013-2023</v>
          </cell>
          <cell r="E14" t="str">
            <v>CPS-013-2023</v>
          </cell>
          <cell r="F14" t="str">
            <v xml:space="preserve">JAVIER ENRIQUE MOTTA MORALES </v>
          </cell>
          <cell r="G14" t="str">
            <v>CC</v>
          </cell>
          <cell r="H14">
            <v>1013613361</v>
          </cell>
          <cell r="I14">
            <v>3</v>
          </cell>
          <cell r="J14">
            <v>33060</v>
          </cell>
          <cell r="N14" t="str">
            <v>Calle 8 A sur No. 7 B 39</v>
          </cell>
          <cell r="O14" t="str">
            <v>Bogotá</v>
          </cell>
          <cell r="P14" t="str">
            <v>javier.motta@idpc.gov.co</v>
          </cell>
          <cell r="S14" t="str">
            <v xml:space="preserve"> Contrato de Prestación de Servicios</v>
          </cell>
          <cell r="T14" t="str">
            <v xml:space="preserve">Servicios Profesionales </v>
          </cell>
          <cell r="U14" t="str">
            <v>Contratación directa</v>
          </cell>
        </row>
        <row r="15">
          <cell r="B15">
            <v>14</v>
          </cell>
          <cell r="C15" t="str">
            <v xml:space="preserve">202311024000100018E </v>
          </cell>
          <cell r="D15" t="str">
            <v>IDPC-CD-014-2023</v>
          </cell>
          <cell r="E15" t="str">
            <v>CPS-014-2023</v>
          </cell>
          <cell r="F15" t="str">
            <v>NUBIA STELLA LIZARAZO SIERRA</v>
          </cell>
          <cell r="G15" t="str">
            <v>CC</v>
          </cell>
          <cell r="H15">
            <v>51566749</v>
          </cell>
          <cell r="I15">
            <v>2</v>
          </cell>
          <cell r="J15">
            <v>22187</v>
          </cell>
          <cell r="N15" t="str">
            <v>CL 12B 2-96</v>
          </cell>
          <cell r="O15" t="str">
            <v>Bogotá</v>
          </cell>
          <cell r="P15" t="str">
            <v>nubia.lizarazo@idpc.gov.co</v>
          </cell>
          <cell r="S15" t="str">
            <v xml:space="preserve"> Contrato de Prestación de Servicios</v>
          </cell>
          <cell r="T15" t="str">
            <v xml:space="preserve">Servicios Profesionales </v>
          </cell>
          <cell r="U15" t="str">
            <v>Contratación directa</v>
          </cell>
        </row>
        <row r="16">
          <cell r="B16">
            <v>15</v>
          </cell>
          <cell r="C16" t="str">
            <v>202311024000100190E</v>
          </cell>
          <cell r="D16" t="str">
            <v>IDPC-CD-015-2023</v>
          </cell>
          <cell r="E16" t="str">
            <v>CPS-015-2023</v>
          </cell>
          <cell r="F16" t="str">
            <v>NUBIA NAYIBE VELASCO CALVO</v>
          </cell>
          <cell r="G16" t="str">
            <v>CC</v>
          </cell>
          <cell r="H16">
            <v>52046556</v>
          </cell>
          <cell r="I16">
            <v>0</v>
          </cell>
          <cell r="J16">
            <v>25800</v>
          </cell>
          <cell r="N16" t="str">
            <v>Diagonal 159 B 14 A 40 interior 20 Apto 301</v>
          </cell>
          <cell r="O16" t="str">
            <v>Bogotá</v>
          </cell>
          <cell r="P16" t="str">
            <v>nubia.velasco@idpc.gov.co</v>
          </cell>
          <cell r="S16" t="str">
            <v xml:space="preserve"> Contrato de Prestación de Servicios</v>
          </cell>
          <cell r="T16" t="str">
            <v xml:space="preserve">Servicios Profesionales </v>
          </cell>
          <cell r="U16" t="str">
            <v>Contratación directa</v>
          </cell>
        </row>
        <row r="17">
          <cell r="B17">
            <v>16</v>
          </cell>
          <cell r="C17" t="str">
            <v xml:space="preserve">202311024000100166E </v>
          </cell>
          <cell r="D17" t="str">
            <v>IDPC-CD-016-2023</v>
          </cell>
          <cell r="E17" t="str">
            <v>CPS-016-2023</v>
          </cell>
          <cell r="F17" t="str">
            <v>MONICA MARIA MERCADO DIAZ</v>
          </cell>
          <cell r="G17" t="str">
            <v>CC</v>
          </cell>
          <cell r="H17">
            <v>52409642</v>
          </cell>
          <cell r="I17">
            <v>5</v>
          </cell>
          <cell r="J17">
            <v>28995</v>
          </cell>
          <cell r="N17" t="str">
            <v>Calle 122 47 67 apto 502</v>
          </cell>
          <cell r="O17" t="str">
            <v>Bogotá</v>
          </cell>
          <cell r="P17" t="str">
            <v>monica.mercado@idpc.gov.co</v>
          </cell>
          <cell r="S17" t="str">
            <v xml:space="preserve"> Contrato de Prestación de Servicios</v>
          </cell>
          <cell r="T17" t="str">
            <v xml:space="preserve">Servicios Profesionales </v>
          </cell>
          <cell r="U17" t="str">
            <v>Contratación directa</v>
          </cell>
        </row>
        <row r="18">
          <cell r="B18">
            <v>17</v>
          </cell>
          <cell r="C18" t="str">
            <v xml:space="preserve">202311024000100214E </v>
          </cell>
          <cell r="D18" t="str">
            <v>IDPC-CD-017-2023</v>
          </cell>
          <cell r="E18" t="str">
            <v>CPS-017-2023</v>
          </cell>
          <cell r="F18" t="str">
            <v>MARÍA JOSÉ ECHEVERRI URIBE</v>
          </cell>
          <cell r="G18" t="str">
            <v>CC</v>
          </cell>
          <cell r="H18">
            <v>52451249</v>
          </cell>
          <cell r="I18">
            <v>0</v>
          </cell>
          <cell r="J18">
            <v>28671</v>
          </cell>
          <cell r="N18" t="str">
            <v>Calle 64 # 1-20 Interior 3 Apt 001</v>
          </cell>
          <cell r="O18" t="str">
            <v>Bogotá</v>
          </cell>
          <cell r="P18" t="str">
            <v>coleccionmuseodebogota@idpc.gov.co</v>
          </cell>
          <cell r="S18" t="str">
            <v xml:space="preserve"> Contrato de Prestación de Servicios</v>
          </cell>
          <cell r="T18" t="str">
            <v xml:space="preserve">Servicios Profesionales </v>
          </cell>
          <cell r="U18" t="str">
            <v>Contratación directa</v>
          </cell>
        </row>
        <row r="19">
          <cell r="B19">
            <v>18</v>
          </cell>
          <cell r="C19" t="str">
            <v xml:space="preserve">202311024000100071E </v>
          </cell>
          <cell r="D19" t="str">
            <v>IDPC-CD-018-2023</v>
          </cell>
          <cell r="E19" t="str">
            <v>CPS-018-2023</v>
          </cell>
          <cell r="F19" t="str">
            <v>SANDRA YANETH ROMO BENAVIDES</v>
          </cell>
          <cell r="G19" t="str">
            <v>CC</v>
          </cell>
          <cell r="H19">
            <v>52991321</v>
          </cell>
          <cell r="I19">
            <v>1</v>
          </cell>
          <cell r="J19">
            <v>30340</v>
          </cell>
          <cell r="N19" t="str">
            <v>Casa 17b, agrupación altos de potosí, vereda Santa Isabel de Potosí</v>
          </cell>
          <cell r="O19" t="str">
            <v>Bogotá</v>
          </cell>
          <cell r="P19" t="str">
            <v>sandra.rueda@idpc.gov.co</v>
          </cell>
          <cell r="S19" t="str">
            <v xml:space="preserve"> Contrato de Prestación de Servicios</v>
          </cell>
          <cell r="T19" t="str">
            <v xml:space="preserve">Servicios Profesionales </v>
          </cell>
          <cell r="U19" t="str">
            <v>Contratación directa</v>
          </cell>
        </row>
        <row r="20">
          <cell r="B20">
            <v>19</v>
          </cell>
          <cell r="C20" t="str">
            <v xml:space="preserve">202311024000100209E </v>
          </cell>
          <cell r="D20" t="str">
            <v>IDPC-CD-019-2023</v>
          </cell>
          <cell r="E20" t="str">
            <v>CPS-019-2023</v>
          </cell>
          <cell r="F20" t="str">
            <v>JENNY ALEJANDRA ROMERO GONZÁLEZ</v>
          </cell>
          <cell r="G20" t="str">
            <v>CC</v>
          </cell>
          <cell r="H20">
            <v>1026567243</v>
          </cell>
          <cell r="I20">
            <v>2</v>
          </cell>
          <cell r="J20">
            <v>33387</v>
          </cell>
          <cell r="N20" t="str">
            <v>Cra 2 #16a-38 torre 1 apto 604</v>
          </cell>
          <cell r="O20" t="str">
            <v>Bogotá</v>
          </cell>
          <cell r="P20" t="str">
            <v>educacionmdb@idpc.gov.co</v>
          </cell>
          <cell r="S20" t="str">
            <v xml:space="preserve"> Contrato de Prestación de Servicios</v>
          </cell>
          <cell r="T20" t="str">
            <v xml:space="preserve">Servicios Profesionales </v>
          </cell>
          <cell r="U20" t="str">
            <v>Contratación directa</v>
          </cell>
        </row>
        <row r="21">
          <cell r="B21">
            <v>20</v>
          </cell>
          <cell r="C21" t="str">
            <v xml:space="preserve">202311024000100002E </v>
          </cell>
          <cell r="D21" t="str">
            <v>IDPC-CD-020-2023</v>
          </cell>
          <cell r="E21" t="str">
            <v>CPS-020-2023</v>
          </cell>
          <cell r="F21" t="str">
            <v>JUAN CARLOS ALVARADO PEÑA</v>
          </cell>
          <cell r="G21" t="str">
            <v>CC</v>
          </cell>
          <cell r="H21">
            <v>79734158</v>
          </cell>
          <cell r="I21">
            <v>2</v>
          </cell>
          <cell r="J21">
            <v>27265</v>
          </cell>
          <cell r="N21" t="str">
            <v>Carrera 1 F NUMERO 48 U 27 SUR</v>
          </cell>
          <cell r="O21" t="str">
            <v>Bogotá</v>
          </cell>
          <cell r="P21" t="str">
            <v>juan.saenz@idpc.gov.co</v>
          </cell>
          <cell r="S21" t="str">
            <v xml:space="preserve"> Contrato de Prestación de Servicios</v>
          </cell>
          <cell r="T21" t="str">
            <v xml:space="preserve">Servicios Profesionales </v>
          </cell>
          <cell r="U21" t="str">
            <v>Contratación directa</v>
          </cell>
        </row>
        <row r="22">
          <cell r="B22">
            <v>21</v>
          </cell>
          <cell r="C22" t="str">
            <v xml:space="preserve">202311024000100070E </v>
          </cell>
          <cell r="D22" t="str">
            <v>IDPC-CD-021-2023</v>
          </cell>
          <cell r="E22" t="str">
            <v>CPS-021-2023</v>
          </cell>
          <cell r="F22" t="str">
            <v>SHIRLEY JIMENEZ CHAVES</v>
          </cell>
          <cell r="G22" t="str">
            <v>CC</v>
          </cell>
          <cell r="H22">
            <v>52166193</v>
          </cell>
          <cell r="I22">
            <v>5</v>
          </cell>
          <cell r="J22">
            <v>26650</v>
          </cell>
          <cell r="N22" t="str">
            <v>Carrera 9a A Número 3A - 85 sur Bloque 3 Apto 102</v>
          </cell>
          <cell r="O22" t="str">
            <v>Bogotá</v>
          </cell>
          <cell r="P22" t="str">
            <v>shirley.jimenez@idpc.gov.co</v>
          </cell>
          <cell r="S22" t="str">
            <v xml:space="preserve"> Contrato de Prestación de Servicios</v>
          </cell>
          <cell r="T22" t="str">
            <v>Servicios Apoyo a la Gestion</v>
          </cell>
          <cell r="U22" t="str">
            <v>Contratación directa</v>
          </cell>
        </row>
        <row r="23">
          <cell r="B23">
            <v>22</v>
          </cell>
          <cell r="C23" t="str">
            <v>202311024000100059E</v>
          </cell>
          <cell r="D23" t="str">
            <v>IDPC-CD-022-2023</v>
          </cell>
          <cell r="E23" t="str">
            <v>CPS-022-2023</v>
          </cell>
          <cell r="F23" t="str">
            <v>CARLOS HERNANDO SANDOVAL MORA</v>
          </cell>
          <cell r="G23" t="str">
            <v>CC</v>
          </cell>
          <cell r="H23">
            <v>79852849</v>
          </cell>
          <cell r="I23">
            <v>9</v>
          </cell>
          <cell r="J23">
            <v>28243</v>
          </cell>
          <cell r="N23" t="str">
            <v>Calle 61B No 91A-65</v>
          </cell>
          <cell r="O23" t="str">
            <v>Bogotá</v>
          </cell>
          <cell r="P23" t="str">
            <v>carlos.sandoval@idpc.gov.co</v>
          </cell>
          <cell r="S23" t="str">
            <v xml:space="preserve"> Contrato de Prestación de Servicios</v>
          </cell>
          <cell r="T23" t="str">
            <v xml:space="preserve">Servicios Profesionales </v>
          </cell>
          <cell r="U23" t="str">
            <v>Contratación directa</v>
          </cell>
        </row>
        <row r="24">
          <cell r="B24">
            <v>23</v>
          </cell>
          <cell r="C24" t="str">
            <v>202311024000100268E</v>
          </cell>
          <cell r="D24" t="str">
            <v>IDPC-CD-023-2023</v>
          </cell>
          <cell r="E24" t="str">
            <v>CPS-023-2023</v>
          </cell>
          <cell r="F24" t="str">
            <v>KRISTHIAM CARRIZOSA</v>
          </cell>
          <cell r="G24" t="str">
            <v>CC</v>
          </cell>
          <cell r="H24">
            <v>80055570</v>
          </cell>
          <cell r="I24">
            <v>4</v>
          </cell>
          <cell r="J24">
            <v>28875</v>
          </cell>
          <cell r="N24" t="str">
            <v>CARRERA 29 C No. 11 A 24 SUR</v>
          </cell>
          <cell r="O24" t="str">
            <v>Bogotá</v>
          </cell>
          <cell r="P24" t="str">
            <v>kristhiam.carrizosa@idpc.gov.co</v>
          </cell>
          <cell r="S24" t="str">
            <v xml:space="preserve"> Contrato de Prestación de Servicios</v>
          </cell>
          <cell r="T24" t="str">
            <v>Servicios Apoyo a la Gestion</v>
          </cell>
          <cell r="U24" t="str">
            <v>Contratación directa</v>
          </cell>
        </row>
        <row r="25">
          <cell r="B25">
            <v>24</v>
          </cell>
          <cell r="C25" t="str">
            <v xml:space="preserve">202311024000100164E </v>
          </cell>
          <cell r="D25" t="str">
            <v>IDPC-CD-024-2023</v>
          </cell>
          <cell r="E25" t="str">
            <v>CPS-024-2023</v>
          </cell>
          <cell r="F25" t="str">
            <v>DIANA SOPHIA RAYO TORRES</v>
          </cell>
          <cell r="G25" t="str">
            <v>CC</v>
          </cell>
          <cell r="H25">
            <v>1026284562</v>
          </cell>
          <cell r="I25">
            <v>1</v>
          </cell>
          <cell r="J25">
            <v>34150</v>
          </cell>
          <cell r="N25" t="str">
            <v>Carrera 7 No. 26 - 62</v>
          </cell>
          <cell r="O25" t="str">
            <v>Bogotá</v>
          </cell>
          <cell r="P25" t="str">
            <v>diana.rayo@idpc.gov.co</v>
          </cell>
          <cell r="S25" t="str">
            <v xml:space="preserve"> Contrato de Prestación de Servicios</v>
          </cell>
          <cell r="T25" t="str">
            <v xml:space="preserve">Servicios Profesionales </v>
          </cell>
          <cell r="U25" t="str">
            <v>Contratación directa</v>
          </cell>
        </row>
        <row r="26">
          <cell r="B26">
            <v>25</v>
          </cell>
          <cell r="C26" t="str">
            <v xml:space="preserve">202311024000100252E </v>
          </cell>
          <cell r="D26" t="str">
            <v>IDPC-CD-025-2023</v>
          </cell>
          <cell r="E26" t="str">
            <v>CPS-025-2023</v>
          </cell>
          <cell r="F26" t="str">
            <v>HENRY HERRERA</v>
          </cell>
          <cell r="G26" t="str">
            <v>CC</v>
          </cell>
          <cell r="H26">
            <v>79107951</v>
          </cell>
          <cell r="I26">
            <v>8</v>
          </cell>
          <cell r="J26">
            <v>22456</v>
          </cell>
          <cell r="N26" t="str">
            <v>calle 70 C No. 104 C 39</v>
          </cell>
          <cell r="O26" t="str">
            <v>Bogotá</v>
          </cell>
          <cell r="P26" t="str">
            <v>henry.herrera@idpc.gov.co</v>
          </cell>
          <cell r="S26" t="str">
            <v xml:space="preserve"> Contrato de Prestación de Servicios</v>
          </cell>
          <cell r="T26" t="str">
            <v xml:space="preserve">Servicios Profesionales </v>
          </cell>
          <cell r="U26" t="str">
            <v>Contratación directa</v>
          </cell>
        </row>
        <row r="27">
          <cell r="B27">
            <v>26</v>
          </cell>
          <cell r="C27" t="str">
            <v xml:space="preserve">202311024000100095E </v>
          </cell>
          <cell r="D27" t="str">
            <v>IDPC-CD-026-2023</v>
          </cell>
          <cell r="E27" t="str">
            <v>CPS-026-2023</v>
          </cell>
          <cell r="F27" t="str">
            <v>DIANA MARCELA PARADA MENDIVELSO</v>
          </cell>
          <cell r="G27" t="str">
            <v>CC</v>
          </cell>
          <cell r="H27">
            <v>52735980</v>
          </cell>
          <cell r="I27">
            <v>7</v>
          </cell>
          <cell r="J27">
            <v>30666</v>
          </cell>
          <cell r="N27" t="str">
            <v>TRANSVERSAL 6C ESTE NO. 33-35 SUR</v>
          </cell>
          <cell r="O27" t="str">
            <v>Bogotá</v>
          </cell>
          <cell r="P27" t="str">
            <v>marcela.parada@idpc.gov.co</v>
          </cell>
          <cell r="S27" t="str">
            <v xml:space="preserve"> Contrato de Prestación de Servicios</v>
          </cell>
          <cell r="T27" t="str">
            <v xml:space="preserve">Servicios Profesionales </v>
          </cell>
          <cell r="U27" t="str">
            <v>Contratación directa</v>
          </cell>
        </row>
        <row r="28">
          <cell r="B28">
            <v>27</v>
          </cell>
          <cell r="C28" t="str">
            <v xml:space="preserve">202311024000100122E </v>
          </cell>
          <cell r="D28" t="str">
            <v>IDPC-CD-027-2023</v>
          </cell>
          <cell r="E28" t="str">
            <v>CPS-027-2023</v>
          </cell>
          <cell r="F28" t="str">
            <v>YANESSA MARIANE LILCHYN PEÑA</v>
          </cell>
          <cell r="G28" t="str">
            <v>CC</v>
          </cell>
          <cell r="H28">
            <v>1016063613</v>
          </cell>
          <cell r="I28">
            <v>4</v>
          </cell>
          <cell r="J28">
            <v>34378</v>
          </cell>
          <cell r="N28" t="str">
            <v>CLL 22 J #119A - 41</v>
          </cell>
          <cell r="O28" t="str">
            <v>Bogotá</v>
          </cell>
          <cell r="P28" t="str">
            <v>yanessa.lilchyn@idpc.gov.co</v>
          </cell>
          <cell r="S28" t="str">
            <v xml:space="preserve"> Contrato de Prestación de Servicios</v>
          </cell>
          <cell r="T28" t="str">
            <v xml:space="preserve">Servicios Profesionales </v>
          </cell>
          <cell r="U28" t="str">
            <v>Contratación directa</v>
          </cell>
        </row>
        <row r="29">
          <cell r="B29">
            <v>28</v>
          </cell>
          <cell r="C29" t="str">
            <v xml:space="preserve">202311024000100101E </v>
          </cell>
          <cell r="D29" t="str">
            <v>IDPC-CD-028-2023</v>
          </cell>
          <cell r="E29" t="str">
            <v>CPS-028-2023</v>
          </cell>
          <cell r="F29" t="str">
            <v>ADRIANA MORENO HURTADO</v>
          </cell>
          <cell r="G29" t="str">
            <v>CC</v>
          </cell>
          <cell r="H29">
            <v>52903579</v>
          </cell>
          <cell r="I29">
            <v>7</v>
          </cell>
          <cell r="J29">
            <v>30142</v>
          </cell>
          <cell r="N29" t="str">
            <v>Calle 35 Sur No. 52-36</v>
          </cell>
          <cell r="O29" t="str">
            <v>Bogotá</v>
          </cell>
          <cell r="P29" t="str">
            <v>adriana.moreno@idpc.gov.co</v>
          </cell>
          <cell r="S29" t="str">
            <v xml:space="preserve"> Contrato de Prestación de Servicios</v>
          </cell>
          <cell r="T29" t="str">
            <v xml:space="preserve">Servicios Profesionales </v>
          </cell>
          <cell r="U29" t="str">
            <v>Contratación directa</v>
          </cell>
        </row>
        <row r="30">
          <cell r="B30">
            <v>29</v>
          </cell>
          <cell r="C30" t="str">
            <v xml:space="preserve">202311024000100103E </v>
          </cell>
          <cell r="D30" t="str">
            <v>IDPC-CD-029-2023</v>
          </cell>
          <cell r="E30" t="str">
            <v>CPS-029-2023</v>
          </cell>
          <cell r="F30" t="str">
            <v>HELENA MARÍA FERNÁNDEZ SARMIENTO</v>
          </cell>
          <cell r="G30" t="str">
            <v>CC</v>
          </cell>
          <cell r="H30">
            <v>1070304709</v>
          </cell>
          <cell r="I30">
            <v>4</v>
          </cell>
          <cell r="J30">
            <v>32264</v>
          </cell>
          <cell r="N30" t="str">
            <v>Carrera 11D # 123 - 41 Apartamento 102 Interior 4</v>
          </cell>
          <cell r="O30" t="str">
            <v>Bogotá</v>
          </cell>
          <cell r="P30" t="str">
            <v>helena.fernandez@idpc.gov.co</v>
          </cell>
          <cell r="S30" t="str">
            <v xml:space="preserve"> Contrato de Prestación de Servicios</v>
          </cell>
          <cell r="T30" t="str">
            <v xml:space="preserve">Servicios Profesionales </v>
          </cell>
          <cell r="U30" t="str">
            <v>Contratación directa</v>
          </cell>
        </row>
        <row r="31">
          <cell r="B31">
            <v>30</v>
          </cell>
          <cell r="C31" t="str">
            <v xml:space="preserve">202311024000100065E </v>
          </cell>
          <cell r="D31" t="str">
            <v>IDPC-CD-030-2023</v>
          </cell>
          <cell r="E31" t="str">
            <v>CPS-030-2023</v>
          </cell>
          <cell r="F31" t="str">
            <v>DIEGO ALEJANDRO JARAMILLO MUÑOZ
JUAN CAMILO PAMPLONA SALAZAR</v>
          </cell>
          <cell r="G31" t="str">
            <v>CC
CC</v>
          </cell>
          <cell r="H31" t="str">
            <v>1019035109
1016017976</v>
          </cell>
          <cell r="I31" t="str">
            <v>5
7</v>
          </cell>
          <cell r="J31" t="str">
            <v>19/07/1989
06/03/1989</v>
          </cell>
          <cell r="K31" t="str">
            <v>No Aplica</v>
          </cell>
          <cell r="L31" t="str">
            <v>No Aplica</v>
          </cell>
          <cell r="M31" t="str">
            <v>No Aplica</v>
          </cell>
          <cell r="N31" t="str">
            <v>Carrera 15 #135-25</v>
          </cell>
          <cell r="O31" t="str">
            <v>Bogotá</v>
          </cell>
          <cell r="P31" t="str">
            <v>juan.pamplona@idpc.gov.co</v>
          </cell>
          <cell r="S31" t="str">
            <v xml:space="preserve"> Contrato de Prestación de Servicios</v>
          </cell>
          <cell r="T31" t="str">
            <v xml:space="preserve">Servicios Profesionales </v>
          </cell>
          <cell r="U31" t="str">
            <v>Contratación directa</v>
          </cell>
        </row>
        <row r="32">
          <cell r="B32">
            <v>31</v>
          </cell>
          <cell r="C32" t="str">
            <v xml:space="preserve">202311024000100080E </v>
          </cell>
          <cell r="D32" t="str">
            <v>IDPC-CD-031-2023</v>
          </cell>
          <cell r="E32" t="str">
            <v>CPS-031-2023</v>
          </cell>
          <cell r="F32" t="str">
            <v>DAVID LEONARDO GOMEZ MANRIQUE</v>
          </cell>
          <cell r="G32" t="str">
            <v>CC</v>
          </cell>
          <cell r="H32">
            <v>80070272</v>
          </cell>
          <cell r="I32">
            <v>7</v>
          </cell>
          <cell r="J32">
            <v>29761</v>
          </cell>
          <cell r="N32" t="str">
            <v>Calle 46#3-35 apto. 410</v>
          </cell>
          <cell r="O32" t="str">
            <v>Bogotá</v>
          </cell>
          <cell r="P32" t="str">
            <v>david.gomez@idpc.gov.co</v>
          </cell>
          <cell r="S32" t="str">
            <v xml:space="preserve"> Contrato de Prestación de Servicios</v>
          </cell>
          <cell r="T32" t="str">
            <v xml:space="preserve">Servicios Profesionales </v>
          </cell>
          <cell r="U32" t="str">
            <v>Contratación directa</v>
          </cell>
        </row>
        <row r="33">
          <cell r="B33">
            <v>32</v>
          </cell>
          <cell r="C33" t="str">
            <v xml:space="preserve">202311024000100272E </v>
          </cell>
          <cell r="D33" t="str">
            <v>IDPC-CD-032-2023</v>
          </cell>
          <cell r="E33" t="str">
            <v>CPS-032-2023</v>
          </cell>
          <cell r="F33" t="str">
            <v>SANDRA CAROLINA DIAZ GAMEZ</v>
          </cell>
          <cell r="G33" t="str">
            <v>CC</v>
          </cell>
          <cell r="H33">
            <v>1018468154</v>
          </cell>
          <cell r="I33">
            <v>1</v>
          </cell>
          <cell r="J33">
            <v>34518</v>
          </cell>
          <cell r="N33" t="str">
            <v>Carrera 5B No. 91-54 sur</v>
          </cell>
          <cell r="O33" t="str">
            <v>Bogotá</v>
          </cell>
          <cell r="P33" t="str">
            <v>sandra.diaz@idpc.gov.co</v>
          </cell>
          <cell r="S33" t="str">
            <v xml:space="preserve"> Contrato de Prestación de Servicios</v>
          </cell>
          <cell r="T33" t="str">
            <v xml:space="preserve">Servicios Profesionales </v>
          </cell>
          <cell r="U33" t="str">
            <v>Contratación directa</v>
          </cell>
        </row>
        <row r="34">
          <cell r="B34">
            <v>33</v>
          </cell>
          <cell r="C34" t="str">
            <v xml:space="preserve">202311024000100060E </v>
          </cell>
          <cell r="D34" t="str">
            <v>IDPC-CD-033-2023</v>
          </cell>
          <cell r="E34" t="str">
            <v>CPS-033-2023</v>
          </cell>
          <cell r="F34" t="str">
            <v>CARLOS MIGUEL ROMAN GARCES</v>
          </cell>
          <cell r="G34" t="str">
            <v>CC</v>
          </cell>
          <cell r="H34">
            <v>16936494</v>
          </cell>
          <cell r="I34">
            <v>0</v>
          </cell>
          <cell r="J34">
            <v>29979</v>
          </cell>
          <cell r="N34" t="str">
            <v>Carrera 116 no. 77-85 Int 13 Apto 208</v>
          </cell>
          <cell r="O34" t="str">
            <v>Bogotá</v>
          </cell>
          <cell r="P34" t="str">
            <v>carlos.roman@idpc.gov.co</v>
          </cell>
          <cell r="S34" t="str">
            <v xml:space="preserve"> Contrato de Prestación de Servicios</v>
          </cell>
          <cell r="T34" t="str">
            <v xml:space="preserve">Servicios Profesionales </v>
          </cell>
          <cell r="U34" t="str">
            <v>Contratación directa</v>
          </cell>
        </row>
        <row r="35">
          <cell r="B35">
            <v>34</v>
          </cell>
          <cell r="C35" t="str">
            <v xml:space="preserve">202311024000100246E </v>
          </cell>
          <cell r="D35" t="str">
            <v>IDPC-CD-034-2023</v>
          </cell>
          <cell r="E35" t="str">
            <v>CPS-034-2023</v>
          </cell>
          <cell r="F35" t="str">
            <v>JUAN CARLOS VARGAS FRANCO</v>
          </cell>
          <cell r="G35" t="str">
            <v>CC</v>
          </cell>
          <cell r="H35">
            <v>74083581</v>
          </cell>
          <cell r="I35">
            <v>2</v>
          </cell>
          <cell r="J35">
            <v>30809</v>
          </cell>
          <cell r="N35" t="str">
            <v>Carrera 7a 41-20 aprt 304</v>
          </cell>
          <cell r="O35" t="str">
            <v>Bogotá</v>
          </cell>
          <cell r="P35" t="str">
            <v>juan.vargas@idpc.gov.co</v>
          </cell>
          <cell r="S35" t="str">
            <v xml:space="preserve"> Contrato de Prestación de Servicios</v>
          </cell>
          <cell r="T35" t="str">
            <v>Servicios Apoyo a la Gestion</v>
          </cell>
          <cell r="U35" t="str">
            <v>Contratación directa</v>
          </cell>
        </row>
        <row r="36">
          <cell r="B36">
            <v>35</v>
          </cell>
          <cell r="C36" t="str">
            <v xml:space="preserve">202311024000100223E </v>
          </cell>
          <cell r="D36" t="str">
            <v>IDPC-CD-035-2023</v>
          </cell>
          <cell r="E36" t="str">
            <v>CPS-035-2023</v>
          </cell>
          <cell r="F36" t="str">
            <v>MARIA SORANY VARGAS AGUIRRE</v>
          </cell>
          <cell r="G36" t="str">
            <v>CC</v>
          </cell>
          <cell r="H36">
            <v>1026560068</v>
          </cell>
          <cell r="I36">
            <v>8</v>
          </cell>
          <cell r="J36">
            <v>32590</v>
          </cell>
          <cell r="N36" t="str">
            <v>CL 12B 2-96</v>
          </cell>
          <cell r="O36" t="str">
            <v>Bogotá</v>
          </cell>
          <cell r="P36" t="str">
            <v>MCA@idpc.gov.co</v>
          </cell>
          <cell r="S36" t="str">
            <v xml:space="preserve"> Contrato de Prestación de Servicios</v>
          </cell>
          <cell r="T36" t="str">
            <v>Servicios Apoyo a la Gestion</v>
          </cell>
          <cell r="U36" t="str">
            <v>Contratación directa</v>
          </cell>
        </row>
        <row r="37">
          <cell r="B37">
            <v>36</v>
          </cell>
          <cell r="C37" t="str">
            <v xml:space="preserve">202311024000100229E </v>
          </cell>
          <cell r="D37" t="str">
            <v>IDPC-CD-036-2023</v>
          </cell>
          <cell r="E37" t="str">
            <v>CPS-036-2023</v>
          </cell>
          <cell r="F37" t="str">
            <v>MARÍA FERNANDA ÁNGEL GONZALEZ</v>
          </cell>
          <cell r="G37" t="str">
            <v>CC</v>
          </cell>
          <cell r="H37">
            <v>1018465219</v>
          </cell>
          <cell r="I37">
            <v>8</v>
          </cell>
          <cell r="J37">
            <v>34405</v>
          </cell>
          <cell r="N37" t="str">
            <v>Cra 82 A N° 6 - 16 Interior 2 Apto 206 - Tabakú</v>
          </cell>
          <cell r="O37" t="str">
            <v>Bogotá</v>
          </cell>
          <cell r="P37" t="str">
            <v>maria.angel@idpc.gov.co</v>
          </cell>
          <cell r="S37" t="str">
            <v xml:space="preserve"> Contrato de Prestación de Servicios</v>
          </cell>
          <cell r="T37" t="str">
            <v xml:space="preserve">Servicios Profesionales </v>
          </cell>
          <cell r="U37" t="str">
            <v>Contratación directa</v>
          </cell>
        </row>
        <row r="38">
          <cell r="B38">
            <v>37</v>
          </cell>
          <cell r="C38" t="str">
            <v xml:space="preserve">202311024000100234E </v>
          </cell>
          <cell r="D38" t="str">
            <v>IDPC-CD-037-2023</v>
          </cell>
          <cell r="E38" t="str">
            <v>CPS-037-2023</v>
          </cell>
          <cell r="F38" t="str">
            <v>TATIANA DEL PILAR DUEÑAS GUTIERREZ</v>
          </cell>
          <cell r="G38" t="str">
            <v>CC</v>
          </cell>
          <cell r="H38">
            <v>52778993</v>
          </cell>
          <cell r="I38">
            <v>7</v>
          </cell>
          <cell r="J38">
            <v>30593</v>
          </cell>
          <cell r="N38" t="str">
            <v>Cra 58 d No 131 - 68</v>
          </cell>
          <cell r="O38" t="str">
            <v>Bogotá</v>
          </cell>
          <cell r="P38" t="str">
            <v>tatiana.duenas@idpc.gov.co</v>
          </cell>
          <cell r="S38" t="str">
            <v xml:space="preserve"> Contrato de Prestación de Servicios</v>
          </cell>
          <cell r="T38" t="str">
            <v xml:space="preserve">Servicios Profesionales </v>
          </cell>
          <cell r="U38" t="str">
            <v>Contratación directa</v>
          </cell>
        </row>
        <row r="39">
          <cell r="B39">
            <v>38</v>
          </cell>
          <cell r="C39" t="str">
            <v xml:space="preserve">202311024000100052E </v>
          </cell>
          <cell r="D39" t="str">
            <v>IDPC-CD-038-2023</v>
          </cell>
          <cell r="E39" t="str">
            <v>CPS-038-2023</v>
          </cell>
          <cell r="F39" t="str">
            <v>JHON EDISSON GUAUQUE DUEÑAS
OSCAR GIOVANNY CONTRERAS NOVOA</v>
          </cell>
          <cell r="G39" t="str">
            <v>CC
CC</v>
          </cell>
          <cell r="H39" t="str">
            <v>1033731630
11413532</v>
          </cell>
          <cell r="I39" t="str">
            <v>8
1</v>
          </cell>
          <cell r="J39" t="str">
            <v>14/03/1991
7/03/1984</v>
          </cell>
          <cell r="N39" t="str">
            <v>CALLE44 59 60</v>
          </cell>
          <cell r="O39" t="str">
            <v>Bogotá</v>
          </cell>
          <cell r="P39" t="str">
            <v>oscar.contreras@idpc.gov.co</v>
          </cell>
          <cell r="S39" t="str">
            <v xml:space="preserve"> Contrato de Prestación de Servicios</v>
          </cell>
          <cell r="T39" t="str">
            <v xml:space="preserve">Servicios Profesionales </v>
          </cell>
          <cell r="U39" t="str">
            <v>Contratación directa</v>
          </cell>
        </row>
        <row r="40">
          <cell r="B40">
            <v>39</v>
          </cell>
          <cell r="C40" t="str">
            <v>202311024000100037E</v>
          </cell>
          <cell r="D40" t="str">
            <v>IDPC-CD-039-2023</v>
          </cell>
          <cell r="E40" t="str">
            <v>CPS-039-2023</v>
          </cell>
          <cell r="F40" t="str">
            <v>ANDREA VIVIANA BRITO</v>
          </cell>
          <cell r="G40" t="str">
            <v>CC</v>
          </cell>
          <cell r="H40">
            <v>53101716</v>
          </cell>
          <cell r="I40">
            <v>1</v>
          </cell>
          <cell r="J40">
            <v>31175</v>
          </cell>
          <cell r="N40" t="str">
            <v>Calle 51 Sur No 81 C 23</v>
          </cell>
          <cell r="O40" t="str">
            <v>Bogotá</v>
          </cell>
          <cell r="P40" t="str">
            <v>andrea.brito@idpc.gov.co</v>
          </cell>
          <cell r="S40" t="str">
            <v xml:space="preserve"> Contrato de Prestación de Servicios</v>
          </cell>
          <cell r="T40" t="str">
            <v xml:space="preserve">Servicios Profesionales </v>
          </cell>
          <cell r="U40" t="str">
            <v>Contratación directa</v>
          </cell>
        </row>
        <row r="41">
          <cell r="B41">
            <v>40</v>
          </cell>
          <cell r="C41" t="str">
            <v xml:space="preserve">202311024000100058E </v>
          </cell>
          <cell r="D41" t="str">
            <v>IDPC-CD-040-2023</v>
          </cell>
          <cell r="E41" t="str">
            <v>CPS-040-2023</v>
          </cell>
          <cell r="F41" t="str">
            <v>JENNY JOHANA CARREÑO ARENALES</v>
          </cell>
          <cell r="G41" t="str">
            <v>CC</v>
          </cell>
          <cell r="H41">
            <v>1032385730</v>
          </cell>
          <cell r="I41">
            <v>8</v>
          </cell>
          <cell r="J41">
            <v>31770</v>
          </cell>
          <cell r="N41" t="str">
            <v>CRA 72N #39-65 SUR INT 18 - APTO 167</v>
          </cell>
          <cell r="O41" t="str">
            <v>Bogotá</v>
          </cell>
          <cell r="P41" t="str">
            <v>jenny.carreno@idpc.gov.co</v>
          </cell>
          <cell r="S41" t="str">
            <v xml:space="preserve"> Contrato de Prestación de Servicios</v>
          </cell>
          <cell r="T41" t="str">
            <v>Servicios Apoyo a la Gestion</v>
          </cell>
          <cell r="U41" t="str">
            <v>Contratación directa</v>
          </cell>
        </row>
        <row r="42">
          <cell r="B42">
            <v>41</v>
          </cell>
          <cell r="C42" t="str">
            <v xml:space="preserve">202311024000100041E </v>
          </cell>
          <cell r="D42" t="str">
            <v>IDPC-CD-041-2023</v>
          </cell>
          <cell r="E42" t="str">
            <v>CPS-041-2023</v>
          </cell>
          <cell r="F42" t="str">
            <v>HAROLD JUSEP AGUDELO CASALLAS</v>
          </cell>
          <cell r="G42" t="str">
            <v>CC</v>
          </cell>
          <cell r="H42">
            <v>80843932</v>
          </cell>
          <cell r="I42">
            <v>8</v>
          </cell>
          <cell r="J42">
            <v>31074</v>
          </cell>
          <cell r="N42" t="str">
            <v>Carrera 90 A # 67 B - 14</v>
          </cell>
          <cell r="O42" t="str">
            <v>Bogotá</v>
          </cell>
          <cell r="P42" t="str">
            <v>harold.agudelo@idpc.gov.co</v>
          </cell>
          <cell r="S42" t="str">
            <v xml:space="preserve"> Contrato de Prestación de Servicios</v>
          </cell>
          <cell r="T42" t="str">
            <v xml:space="preserve">Servicios Profesionales </v>
          </cell>
          <cell r="U42" t="str">
            <v>Contratación directa</v>
          </cell>
        </row>
        <row r="43">
          <cell r="B43">
            <v>42</v>
          </cell>
          <cell r="C43" t="str">
            <v xml:space="preserve">202311024000100148E </v>
          </cell>
          <cell r="D43" t="str">
            <v>IDPC-CD-042-2023</v>
          </cell>
          <cell r="E43" t="str">
            <v>CPS-042-2023</v>
          </cell>
          <cell r="F43" t="str">
            <v>XIMENA PIEDAD AGUILLON MAYORGA</v>
          </cell>
          <cell r="G43" t="str">
            <v>CC</v>
          </cell>
          <cell r="H43">
            <v>52515314</v>
          </cell>
          <cell r="I43">
            <v>8</v>
          </cell>
          <cell r="J43">
            <v>29182</v>
          </cell>
          <cell r="N43" t="str">
            <v>Carrera 33 No. 25 F 10 Torre 7 Apto 1413</v>
          </cell>
          <cell r="O43" t="str">
            <v>Bogotá</v>
          </cell>
          <cell r="P43" t="str">
            <v>ximena.aguillon@idpc.gov.co</v>
          </cell>
          <cell r="S43" t="str">
            <v xml:space="preserve"> Contrato de Prestación de Servicios</v>
          </cell>
          <cell r="T43" t="str">
            <v xml:space="preserve">Servicios Profesionales </v>
          </cell>
          <cell r="U43" t="str">
            <v>Contratación directa</v>
          </cell>
        </row>
        <row r="44">
          <cell r="B44">
            <v>43</v>
          </cell>
          <cell r="C44" t="str">
            <v xml:space="preserve">202311024000100082E </v>
          </cell>
          <cell r="D44" t="str">
            <v>IDPC-CD-043-2023</v>
          </cell>
          <cell r="E44" t="str">
            <v>CPS-043-2023</v>
          </cell>
          <cell r="F44" t="str">
            <v>ANGIE LIZETH MURILLO PINEDA</v>
          </cell>
          <cell r="G44" t="str">
            <v>CC</v>
          </cell>
          <cell r="H44">
            <v>1110514078</v>
          </cell>
          <cell r="I44">
            <v>0</v>
          </cell>
          <cell r="J44">
            <v>33452</v>
          </cell>
          <cell r="N44" t="str">
            <v>calle 63 No.69F - 22</v>
          </cell>
          <cell r="O44" t="str">
            <v>Bogotá</v>
          </cell>
          <cell r="P44" t="str">
            <v>angie.murillo@idpc.gov.co</v>
          </cell>
          <cell r="S44" t="str">
            <v xml:space="preserve"> Contrato de Prestación de Servicios</v>
          </cell>
          <cell r="T44" t="str">
            <v xml:space="preserve">Servicios Profesionales </v>
          </cell>
          <cell r="U44" t="str">
            <v>Contratación directa</v>
          </cell>
        </row>
        <row r="45">
          <cell r="B45">
            <v>44</v>
          </cell>
          <cell r="C45" t="str">
            <v xml:space="preserve">202311024000100093E </v>
          </cell>
          <cell r="D45" t="str">
            <v>IDPC-CD-044-2023</v>
          </cell>
          <cell r="E45" t="str">
            <v>CPS- 044-2023</v>
          </cell>
          <cell r="F45" t="str">
            <v xml:space="preserve">MILDRED TATIANA MORENO CASTRO </v>
          </cell>
          <cell r="G45" t="str">
            <v>CC</v>
          </cell>
          <cell r="H45">
            <v>1032413066</v>
          </cell>
          <cell r="I45">
            <v>6</v>
          </cell>
          <cell r="J45">
            <v>32156</v>
          </cell>
          <cell r="N45" t="str">
            <v>Calle 5 C No. 32 A 36</v>
          </cell>
          <cell r="O45" t="str">
            <v>Bogotá</v>
          </cell>
          <cell r="P45" t="str">
            <v>mildred.moreno@idpc.gov.co</v>
          </cell>
          <cell r="S45" t="str">
            <v xml:space="preserve"> Contrato de Prestación de Servicios</v>
          </cell>
          <cell r="T45" t="str">
            <v xml:space="preserve">Servicios Profesionales </v>
          </cell>
          <cell r="U45" t="str">
            <v>Contratación directa</v>
          </cell>
        </row>
        <row r="46">
          <cell r="B46">
            <v>45</v>
          </cell>
          <cell r="C46" t="str">
            <v xml:space="preserve">202311024000100239E </v>
          </cell>
          <cell r="D46" t="str">
            <v>IDPC-CD-045-2023</v>
          </cell>
          <cell r="E46" t="str">
            <v>CPS-045-2023</v>
          </cell>
          <cell r="F46" t="str">
            <v>CARLOS ALFONSO CAICEDO GUZMAN</v>
          </cell>
          <cell r="G46" t="str">
            <v>CC</v>
          </cell>
          <cell r="H46">
            <v>1031145701</v>
          </cell>
          <cell r="I46">
            <v>1</v>
          </cell>
          <cell r="J46">
            <v>34082</v>
          </cell>
          <cell r="N46" t="str">
            <v>Carrera 22 N° 47 - 70 sur</v>
          </cell>
          <cell r="O46" t="str">
            <v>Bogotá</v>
          </cell>
          <cell r="P46" t="str">
            <v>carlos.caicedo@idpc.gov.co</v>
          </cell>
          <cell r="S46" t="str">
            <v xml:space="preserve"> Contrato de Prestación de Servicios</v>
          </cell>
          <cell r="T46" t="str">
            <v xml:space="preserve">Servicios Profesionales </v>
          </cell>
          <cell r="U46" t="str">
            <v>Contratación directa</v>
          </cell>
        </row>
        <row r="47">
          <cell r="B47">
            <v>46</v>
          </cell>
          <cell r="C47" t="str">
            <v xml:space="preserve">202311024000100242E </v>
          </cell>
          <cell r="D47" t="str">
            <v>IDPC-CD-046-2023</v>
          </cell>
          <cell r="E47" t="str">
            <v>CPS-046-2023</v>
          </cell>
          <cell r="F47" t="str">
            <v>SARA BEATRIZ ACUÑA GOMEZ
CARLOS ANDRES SANCHEZ BELTRAN</v>
          </cell>
          <cell r="G47" t="str">
            <v>CC
CC</v>
          </cell>
          <cell r="H47" t="str">
            <v>52528360
1013621491</v>
          </cell>
          <cell r="I47" t="str">
            <v>3
6</v>
          </cell>
          <cell r="J47" t="str">
            <v>1/11/1979
08/05/1985</v>
          </cell>
          <cell r="N47" t="str">
            <v>Carrera 4 # 19 78</v>
          </cell>
          <cell r="O47" t="str">
            <v>Bogotá</v>
          </cell>
          <cell r="P47" t="str">
            <v>carlos.beltran@idpc.gov.co</v>
          </cell>
          <cell r="S47" t="str">
            <v xml:space="preserve"> Contrato de Prestación de Servicios</v>
          </cell>
          <cell r="T47" t="str">
            <v xml:space="preserve">Servicios Profesionales </v>
          </cell>
          <cell r="U47" t="str">
            <v>Contratación directa</v>
          </cell>
        </row>
        <row r="48">
          <cell r="B48">
            <v>47</v>
          </cell>
          <cell r="C48" t="str">
            <v xml:space="preserve">202311024000100172E </v>
          </cell>
          <cell r="D48" t="str">
            <v>IDPC-CD-047-2023</v>
          </cell>
          <cell r="E48" t="str">
            <v>CPS-047-2023</v>
          </cell>
          <cell r="F48" t="str">
            <v>JUAN SEBASTIÁN PINTO MUÑOZ
JOSÉ LEONARDO CRISTANCHO CASTAÑO</v>
          </cell>
          <cell r="G48" t="str">
            <v>CC
CC</v>
          </cell>
          <cell r="H48" t="str">
            <v>1019065560
80771426</v>
          </cell>
          <cell r="I48" t="str">
            <v>2
2</v>
          </cell>
          <cell r="J48">
            <v>33564</v>
          </cell>
          <cell r="N48" t="str">
            <v>CALLE 4 N 0-61 ESTE</v>
          </cell>
          <cell r="O48" t="str">
            <v>Bogotá</v>
          </cell>
          <cell r="P48" t="str">
            <v>jose.cristancho@idpc.gov.co</v>
          </cell>
          <cell r="S48" t="str">
            <v xml:space="preserve"> Contrato de Prestación de Servicios</v>
          </cell>
          <cell r="T48" t="str">
            <v xml:space="preserve">Servicios Profesionales </v>
          </cell>
          <cell r="U48" t="str">
            <v>Contratación directa</v>
          </cell>
        </row>
        <row r="49">
          <cell r="B49">
            <v>48</v>
          </cell>
          <cell r="C49" t="str">
            <v xml:space="preserve">202311024000100172E </v>
          </cell>
          <cell r="D49" t="str">
            <v>IDPC-CD-048-2023</v>
          </cell>
          <cell r="E49" t="str">
            <v>CPS-048-2023</v>
          </cell>
          <cell r="F49" t="str">
            <v>XIMENA PAOLA BERNAL CASTILLO</v>
          </cell>
          <cell r="G49" t="str">
            <v>CC</v>
          </cell>
          <cell r="H49">
            <v>52452367</v>
          </cell>
          <cell r="I49">
            <v>6</v>
          </cell>
          <cell r="J49">
            <v>28705</v>
          </cell>
          <cell r="N49" t="str">
            <v>Cra 9 No. 71-38 apto 503</v>
          </cell>
          <cell r="O49" t="str">
            <v>Bogotá</v>
          </cell>
          <cell r="P49" t="str">
            <v>convocatoriaspatrimonio@idpc.gov.co</v>
          </cell>
          <cell r="S49" t="str">
            <v xml:space="preserve"> Contrato de Prestación de Servicios</v>
          </cell>
          <cell r="T49" t="str">
            <v xml:space="preserve">Servicios Profesionales </v>
          </cell>
          <cell r="U49" t="str">
            <v>Contratación directa</v>
          </cell>
        </row>
        <row r="50">
          <cell r="B50">
            <v>49</v>
          </cell>
          <cell r="C50" t="str">
            <v xml:space="preserve">202311024000100208E </v>
          </cell>
          <cell r="D50" t="str">
            <v>IDPC-CD-049-2023</v>
          </cell>
          <cell r="E50" t="str">
            <v>CPS-049-2023</v>
          </cell>
          <cell r="F50" t="str">
            <v>JOSÉ ISIDRO GÓMEZ AYOLA</v>
          </cell>
          <cell r="G50" t="str">
            <v>CC</v>
          </cell>
          <cell r="H50">
            <v>1016036297</v>
          </cell>
          <cell r="I50">
            <v>5</v>
          </cell>
          <cell r="J50">
            <v>33425</v>
          </cell>
          <cell r="N50" t="str">
            <v>Cra 99a 70-97 Int 2 Apto 501</v>
          </cell>
          <cell r="O50" t="str">
            <v>Bogotá</v>
          </cell>
          <cell r="P50" t="str">
            <v>isidro.gomez@idpc.gov.co</v>
          </cell>
          <cell r="S50" t="str">
            <v xml:space="preserve"> Contrato de Prestación de Servicios</v>
          </cell>
          <cell r="T50" t="str">
            <v xml:space="preserve">Servicios Profesionales </v>
          </cell>
          <cell r="U50" t="str">
            <v>Contratación directa</v>
          </cell>
        </row>
        <row r="51">
          <cell r="B51">
            <v>50</v>
          </cell>
          <cell r="C51" t="str">
            <v xml:space="preserve">202311024000100090E </v>
          </cell>
          <cell r="D51" t="str">
            <v>IDPC-CD-050-2023</v>
          </cell>
          <cell r="E51" t="str">
            <v>CPS- 050-2023</v>
          </cell>
          <cell r="F51" t="str">
            <v>ANA MARIA MONTOYA CORREA</v>
          </cell>
          <cell r="G51" t="str">
            <v>CC</v>
          </cell>
          <cell r="H51">
            <v>1130622377</v>
          </cell>
          <cell r="I51">
            <v>3</v>
          </cell>
          <cell r="J51">
            <v>31817</v>
          </cell>
          <cell r="N51" t="str">
            <v>AV CALLE 63 # 69F-22</v>
          </cell>
          <cell r="O51" t="str">
            <v>Bogotá</v>
          </cell>
          <cell r="P51" t="str">
            <v>ana.montoya@idpc.gov.co</v>
          </cell>
          <cell r="S51" t="str">
            <v xml:space="preserve"> Contrato de Prestación de Servicios</v>
          </cell>
          <cell r="T51" t="str">
            <v xml:space="preserve">Servicios Profesionales </v>
          </cell>
          <cell r="U51" t="str">
            <v>Contratación directa</v>
          </cell>
        </row>
        <row r="52">
          <cell r="B52">
            <v>51</v>
          </cell>
          <cell r="C52" t="str">
            <v xml:space="preserve">202311024000100008E </v>
          </cell>
          <cell r="D52" t="str">
            <v>IDPC-CD-051-2023</v>
          </cell>
          <cell r="E52" t="str">
            <v>CPS-051-2023</v>
          </cell>
          <cell r="F52" t="str">
            <v>JUAN ANDRES POVEDA RIAÑO</v>
          </cell>
          <cell r="G52" t="str">
            <v>CC</v>
          </cell>
          <cell r="H52">
            <v>79489523</v>
          </cell>
          <cell r="I52">
            <v>7</v>
          </cell>
          <cell r="J52">
            <v>25335</v>
          </cell>
          <cell r="N52" t="str">
            <v>carrera 10 c este#19-85 sur</v>
          </cell>
          <cell r="O52" t="str">
            <v>Bogotá</v>
          </cell>
          <cell r="P52" t="str">
            <v>atencionciudadania@idpc.gov.co</v>
          </cell>
          <cell r="S52" t="str">
            <v xml:space="preserve"> Contrato de Prestación de Servicios</v>
          </cell>
          <cell r="T52" t="str">
            <v>Servicios Apoyo a la Gestion</v>
          </cell>
          <cell r="U52" t="str">
            <v>Contratación directa</v>
          </cell>
        </row>
        <row r="53">
          <cell r="B53">
            <v>52</v>
          </cell>
          <cell r="C53" t="str">
            <v xml:space="preserve">202321099900100002E </v>
          </cell>
          <cell r="D53" t="str">
            <v>IDPC-CD-052-2023</v>
          </cell>
          <cell r="E53" t="str">
            <v>CPS-052-2023</v>
          </cell>
          <cell r="F53" t="str">
            <v>HAROL ALEXANDER VILLAY QUIÑONES
ZULMA AURORA RUGELES CANO</v>
          </cell>
          <cell r="G53" t="str">
            <v>CC
CC</v>
          </cell>
          <cell r="H53" t="str">
            <v>1022936396
53115152</v>
          </cell>
          <cell r="I53" t="str">
            <v>1
9</v>
          </cell>
          <cell r="J53">
            <v>32016</v>
          </cell>
          <cell r="N53" t="str">
            <v>49 A Bis A Sur no. 13J-91</v>
          </cell>
          <cell r="O53" t="str">
            <v>Bogotá</v>
          </cell>
          <cell r="P53" t="str">
            <v>zulma.rugeles@idpc.gov.co</v>
          </cell>
          <cell r="S53" t="str">
            <v xml:space="preserve"> Contrato de Prestación de Servicios</v>
          </cell>
          <cell r="T53" t="str">
            <v xml:space="preserve">Servicios Profesionales </v>
          </cell>
          <cell r="U53" t="str">
            <v>Contratación directa</v>
          </cell>
        </row>
        <row r="54">
          <cell r="B54">
            <v>53</v>
          </cell>
          <cell r="C54" t="str">
            <v xml:space="preserve">202311024000100131E </v>
          </cell>
          <cell r="D54" t="str">
            <v>IDPC-CD-053-2023</v>
          </cell>
          <cell r="E54" t="str">
            <v>CPS-053-2023</v>
          </cell>
          <cell r="F54" t="str">
            <v>DAVID RICARDO CORTES SANCHEZ</v>
          </cell>
          <cell r="G54" t="str">
            <v>CC</v>
          </cell>
          <cell r="H54">
            <v>1049634555</v>
          </cell>
          <cell r="I54">
            <v>6</v>
          </cell>
          <cell r="J54">
            <v>34161</v>
          </cell>
          <cell r="N54" t="str">
            <v>Carrea 97 No. 69 - 08</v>
          </cell>
          <cell r="O54" t="str">
            <v>Bogotá</v>
          </cell>
          <cell r="P54" t="str">
            <v>david.cortes@idpc.gov.co</v>
          </cell>
          <cell r="S54" t="str">
            <v xml:space="preserve"> Contrato de Prestación de Servicios</v>
          </cell>
          <cell r="T54" t="str">
            <v xml:space="preserve">Servicios Profesionales </v>
          </cell>
          <cell r="U54" t="str">
            <v>Contratación directa</v>
          </cell>
        </row>
        <row r="55">
          <cell r="B55">
            <v>54</v>
          </cell>
          <cell r="C55" t="str">
            <v xml:space="preserve">202311024000100138E </v>
          </cell>
          <cell r="D55" t="str">
            <v>IDPC-CD-054-2023</v>
          </cell>
          <cell r="E55" t="str">
            <v>CPS-054-2023</v>
          </cell>
          <cell r="F55" t="str">
            <v>ALEXANDER VALLEJO</v>
          </cell>
          <cell r="G55" t="str">
            <v>CC</v>
          </cell>
          <cell r="H55">
            <v>79832150</v>
          </cell>
          <cell r="I55">
            <v>4</v>
          </cell>
          <cell r="J55">
            <v>28301</v>
          </cell>
          <cell r="N55" t="str">
            <v>Dg 3 N°83- 02 Apt 1004 Torre 5</v>
          </cell>
          <cell r="O55" t="str">
            <v>Bogotá</v>
          </cell>
          <cell r="P55" t="str">
            <v>alexander.vallejo@idpc.gov.co</v>
          </cell>
          <cell r="S55" t="str">
            <v xml:space="preserve"> Contrato de Prestación de Servicios</v>
          </cell>
          <cell r="T55" t="str">
            <v xml:space="preserve">Servicios Profesionales </v>
          </cell>
          <cell r="U55" t="str">
            <v>Contratación directa</v>
          </cell>
        </row>
        <row r="56">
          <cell r="B56">
            <v>55</v>
          </cell>
          <cell r="C56" t="str">
            <v xml:space="preserve">202311024000100121E </v>
          </cell>
          <cell r="D56" t="str">
            <v>IDPC-CD-055-2023</v>
          </cell>
          <cell r="E56" t="str">
            <v>CPS-055-2023</v>
          </cell>
          <cell r="F56" t="str">
            <v>INGRID JOHANA PARADA MENDIVELSO</v>
          </cell>
          <cell r="G56" t="str">
            <v>CC</v>
          </cell>
          <cell r="H56">
            <v>1023901684</v>
          </cell>
          <cell r="I56">
            <v>9</v>
          </cell>
          <cell r="J56">
            <v>33136</v>
          </cell>
          <cell r="N56" t="str">
            <v>tv 6c # 33-35 sur</v>
          </cell>
          <cell r="O56" t="str">
            <v>Bogotá</v>
          </cell>
          <cell r="P56" t="str">
            <v>ingrid.parada@idpc.gov.co</v>
          </cell>
          <cell r="S56" t="str">
            <v xml:space="preserve"> Contrato de Prestación de Servicios</v>
          </cell>
          <cell r="T56" t="str">
            <v xml:space="preserve">Servicios Profesionales </v>
          </cell>
          <cell r="U56" t="str">
            <v>Contratación directa</v>
          </cell>
        </row>
        <row r="57">
          <cell r="B57">
            <v>56</v>
          </cell>
          <cell r="C57" t="str">
            <v xml:space="preserve">202311024000100033E </v>
          </cell>
          <cell r="D57" t="str">
            <v>IDPC-CD-056-2023</v>
          </cell>
          <cell r="E57" t="str">
            <v>CPS-056-2023</v>
          </cell>
          <cell r="F57" t="str">
            <v>SOFIA JANETH TORRES SANCHEZ
ANDRES LEONARDO RACHE MOYANO
DAVID FERNANDO VARGAS GOMEZ</v>
          </cell>
          <cell r="G57" t="str">
            <v>CC
CC
CC</v>
          </cell>
          <cell r="H57" t="str">
            <v>65758969
1015430085
13270166</v>
          </cell>
          <cell r="I57" t="str">
            <v>1
6
9</v>
          </cell>
          <cell r="J57" t="str">
            <v>13/11/1973
21/02/1992
21/11/1985</v>
          </cell>
          <cell r="N57" t="str">
            <v>CARRERA 88 D # 8 C - 21 CASA 46</v>
          </cell>
          <cell r="O57" t="str">
            <v>Bogotá</v>
          </cell>
          <cell r="P57" t="str">
            <v>david.vargas@idpc.gov.co</v>
          </cell>
          <cell r="S57" t="str">
            <v xml:space="preserve"> Contrato de Prestación de Servicios</v>
          </cell>
          <cell r="T57" t="str">
            <v xml:space="preserve">Servicios Profesionales </v>
          </cell>
          <cell r="U57" t="str">
            <v>Contratación directa</v>
          </cell>
        </row>
        <row r="58">
          <cell r="B58">
            <v>57</v>
          </cell>
          <cell r="C58" t="str">
            <v xml:space="preserve">202311024000100056E </v>
          </cell>
          <cell r="D58" t="str">
            <v>IDPC-CD-057-2023</v>
          </cell>
          <cell r="E58" t="str">
            <v>CPS-057-2023</v>
          </cell>
          <cell r="F58" t="str">
            <v>ANGIE PAOLA TRIANA MONTAÑEZ</v>
          </cell>
          <cell r="G58" t="str">
            <v>CC</v>
          </cell>
          <cell r="H58">
            <v>1024570848</v>
          </cell>
          <cell r="I58">
            <v>1</v>
          </cell>
          <cell r="J58">
            <v>35207</v>
          </cell>
          <cell r="N58" t="str">
            <v>Diagonal 63 C Sur No. 73 H 39</v>
          </cell>
          <cell r="O58" t="str">
            <v>Bogotá</v>
          </cell>
          <cell r="P58" t="str">
            <v>angie.triana@idpc.gov.co</v>
          </cell>
          <cell r="S58" t="str">
            <v xml:space="preserve"> Contrato de Prestación de Servicios</v>
          </cell>
          <cell r="T58" t="str">
            <v xml:space="preserve">Servicios Profesionales </v>
          </cell>
          <cell r="U58" t="str">
            <v>Contratación directa</v>
          </cell>
        </row>
        <row r="59">
          <cell r="B59">
            <v>58</v>
          </cell>
          <cell r="C59" t="str">
            <v xml:space="preserve">202311024000100011E </v>
          </cell>
          <cell r="D59" t="str">
            <v>IDPC-CD-058-2023</v>
          </cell>
          <cell r="E59" t="str">
            <v>CPS-058-2023</v>
          </cell>
          <cell r="F59" t="str">
            <v>JORGE ALIRIO RIOS RODRIGUEZ</v>
          </cell>
          <cell r="G59" t="str">
            <v>CC</v>
          </cell>
          <cell r="H59">
            <v>79483221</v>
          </cell>
          <cell r="I59">
            <v>0</v>
          </cell>
          <cell r="J59">
            <v>25002</v>
          </cell>
          <cell r="N59" t="str">
            <v>cra 8 a No 30 b 38 sur</v>
          </cell>
          <cell r="O59" t="str">
            <v>Bogotá</v>
          </cell>
          <cell r="P59" t="str">
            <v>atencionciudadania@idpc.gov.co</v>
          </cell>
          <cell r="S59" t="str">
            <v xml:space="preserve"> Contrato de Prestación de Servicios</v>
          </cell>
          <cell r="T59" t="str">
            <v>Servicios Apoyo a la Gestion</v>
          </cell>
          <cell r="U59" t="str">
            <v>Contratación directa</v>
          </cell>
        </row>
        <row r="60">
          <cell r="B60">
            <v>59</v>
          </cell>
          <cell r="C60" t="str">
            <v xml:space="preserve">202311024000100010E </v>
          </cell>
          <cell r="D60" t="str">
            <v>IDPC-CD-059-2023</v>
          </cell>
          <cell r="E60" t="str">
            <v>CPS-059-2023</v>
          </cell>
          <cell r="F60" t="str">
            <v>QUINTILIANO GARCIA ORTEGA
JOHN JAIRO CARDONA ATEHORTUA</v>
          </cell>
          <cell r="G60" t="str">
            <v>CC
CC</v>
          </cell>
          <cell r="H60" t="str">
            <v>79291999
79617486</v>
          </cell>
          <cell r="I60" t="str">
            <v>7
2</v>
          </cell>
          <cell r="J60" t="str">
            <v>23/09/1963
18/09/1972</v>
          </cell>
          <cell r="N60" t="str">
            <v>Carrera 25 a No.21-16 Sur</v>
          </cell>
          <cell r="O60" t="str">
            <v>Bogotá</v>
          </cell>
          <cell r="P60" t="str">
            <v>jhoncardona532@gamil.com</v>
          </cell>
          <cell r="S60" t="str">
            <v xml:space="preserve"> Contrato de Prestación de Servicios</v>
          </cell>
          <cell r="T60" t="str">
            <v>Servicios Apoyo a la Gestion</v>
          </cell>
          <cell r="U60" t="str">
            <v>Contratación directa</v>
          </cell>
        </row>
        <row r="61">
          <cell r="B61">
            <v>60</v>
          </cell>
          <cell r="C61" t="str">
            <v xml:space="preserve">202311024000100160E </v>
          </cell>
          <cell r="D61" t="str">
            <v>IDPC-CD-060-2023</v>
          </cell>
          <cell r="E61" t="str">
            <v>CPS-060-2023</v>
          </cell>
          <cell r="F61" t="str">
            <v>LUIS CAMILO MAMIAN BENAVIDES
VALENTINA SOLER LOPEZ</v>
          </cell>
          <cell r="G61" t="str">
            <v>CC
CC</v>
          </cell>
          <cell r="H61" t="str">
            <v>1085277666
1072673595</v>
          </cell>
          <cell r="I61" t="str">
            <v>4
0</v>
          </cell>
          <cell r="J61" t="str">
            <v>4/12/1989
9/07/1999</v>
          </cell>
          <cell r="N61" t="str">
            <v xml:space="preserve">CO-CUN-25175 </v>
          </cell>
          <cell r="O61" t="str">
            <v>Chia</v>
          </cell>
          <cell r="P61" t="str">
            <v>valentina.soler@idpc.gov.co</v>
          </cell>
          <cell r="S61" t="str">
            <v xml:space="preserve"> Contrato de Prestación de Servicios</v>
          </cell>
          <cell r="T61" t="str">
            <v xml:space="preserve">Servicios Profesionales </v>
          </cell>
          <cell r="U61" t="str">
            <v>Contratación directa</v>
          </cell>
        </row>
        <row r="62">
          <cell r="B62">
            <v>61</v>
          </cell>
          <cell r="C62" t="str">
            <v xml:space="preserve">202311024000100274E </v>
          </cell>
          <cell r="D62" t="str">
            <v>IDPC-CD-061-2023</v>
          </cell>
          <cell r="E62" t="str">
            <v>CPS-061-2023</v>
          </cell>
          <cell r="F62" t="str">
            <v>ROSA INES RODRIGUEZ CACERES</v>
          </cell>
          <cell r="G62" t="str">
            <v>CC</v>
          </cell>
          <cell r="H62">
            <v>49780354</v>
          </cell>
          <cell r="I62">
            <v>6</v>
          </cell>
          <cell r="J62">
            <v>28040</v>
          </cell>
          <cell r="N62" t="str">
            <v>Cr 2 E No.  3 B 02</v>
          </cell>
          <cell r="O62" t="str">
            <v>Bogotá</v>
          </cell>
          <cell r="P62" t="str">
            <v>rosa.rodriguez@idpc.gov.co</v>
          </cell>
          <cell r="S62" t="str">
            <v xml:space="preserve"> Contrato de Prestación de Servicios</v>
          </cell>
          <cell r="T62" t="str">
            <v xml:space="preserve">Servicios Profesionales </v>
          </cell>
          <cell r="U62" t="str">
            <v>Contratación directa</v>
          </cell>
        </row>
        <row r="63">
          <cell r="B63">
            <v>62</v>
          </cell>
          <cell r="C63" t="str">
            <v xml:space="preserve">202311024000100163E </v>
          </cell>
          <cell r="D63" t="str">
            <v>IDPC-CD-062-2023</v>
          </cell>
          <cell r="E63" t="str">
            <v>CPS-062-2023</v>
          </cell>
          <cell r="F63" t="str">
            <v>SANDRA CAROLINA NORIEGA AGUILAR</v>
          </cell>
          <cell r="G63" t="str">
            <v>CC</v>
          </cell>
          <cell r="H63">
            <v>52709470</v>
          </cell>
          <cell r="I63">
            <v>2</v>
          </cell>
          <cell r="J63">
            <v>29476</v>
          </cell>
          <cell r="N63" t="str">
            <v>CARRERA 77 # 19-87 T6 APTO 806</v>
          </cell>
          <cell r="O63" t="str">
            <v>Bogotá</v>
          </cell>
          <cell r="P63" t="str">
            <v>sandra.noriega@idpc.gov.co</v>
          </cell>
          <cell r="S63" t="str">
            <v xml:space="preserve"> Contrato de Prestación de Servicios</v>
          </cell>
          <cell r="T63" t="str">
            <v xml:space="preserve">Servicios Profesionales </v>
          </cell>
          <cell r="U63" t="str">
            <v>Contratación directa</v>
          </cell>
        </row>
        <row r="64">
          <cell r="B64">
            <v>63</v>
          </cell>
          <cell r="C64" t="str">
            <v xml:space="preserve">202311024000100150E </v>
          </cell>
          <cell r="D64" t="str">
            <v>IDPC-CD-063-2023</v>
          </cell>
          <cell r="E64" t="str">
            <v>CPS-063-2023</v>
          </cell>
          <cell r="F64" t="str">
            <v>GISETH NICOLE BEJARANO GUZMAN</v>
          </cell>
          <cell r="G64" t="str">
            <v>CC</v>
          </cell>
          <cell r="H64">
            <v>1032368119</v>
          </cell>
          <cell r="I64">
            <v>5</v>
          </cell>
          <cell r="J64">
            <v>31634</v>
          </cell>
          <cell r="N64" t="str">
            <v>Carrera 69 C # 19 - 35 Sur</v>
          </cell>
          <cell r="O64" t="str">
            <v>Bogotá</v>
          </cell>
          <cell r="P64" t="str">
            <v>giseth.bejarano@idpc.gov.co</v>
          </cell>
          <cell r="S64" t="str">
            <v xml:space="preserve"> Contrato de Prestación de Servicios</v>
          </cell>
          <cell r="T64" t="str">
            <v xml:space="preserve">Servicios Profesionales </v>
          </cell>
          <cell r="U64" t="str">
            <v>Contratación directa</v>
          </cell>
        </row>
        <row r="65">
          <cell r="B65">
            <v>64</v>
          </cell>
          <cell r="C65" t="str">
            <v xml:space="preserve">202311024000100162E </v>
          </cell>
          <cell r="D65" t="str">
            <v>IDPC-CD-064-2023</v>
          </cell>
          <cell r="E65" t="str">
            <v>CPS-064-2023</v>
          </cell>
          <cell r="F65" t="str">
            <v>SOL MIYERY GAITAN MARTINEZ</v>
          </cell>
          <cell r="G65" t="str">
            <v>CC</v>
          </cell>
          <cell r="H65">
            <v>52888179</v>
          </cell>
          <cell r="I65">
            <v>1</v>
          </cell>
          <cell r="J65">
            <v>30189</v>
          </cell>
          <cell r="N65" t="str">
            <v>Carrera 27 A No 2 B 34</v>
          </cell>
          <cell r="O65" t="str">
            <v>Bogotá</v>
          </cell>
          <cell r="P65" t="str">
            <v>sol.gaitan@idpc.gov.co</v>
          </cell>
          <cell r="S65" t="str">
            <v xml:space="preserve"> Contrato de Prestación de Servicios</v>
          </cell>
          <cell r="T65" t="str">
            <v xml:space="preserve">Servicios Profesionales </v>
          </cell>
          <cell r="U65" t="str">
            <v>Contratación directa</v>
          </cell>
        </row>
        <row r="66">
          <cell r="B66">
            <v>65</v>
          </cell>
          <cell r="C66" t="str">
            <v xml:space="preserve">202311024000100127E </v>
          </cell>
          <cell r="D66" t="str">
            <v>IDPC-CD-065-2023</v>
          </cell>
          <cell r="E66" t="str">
            <v>CPS-065-2023</v>
          </cell>
          <cell r="F66" t="str">
            <v>KAREM LIZETTE CESPEDES HERNANDEZ
DANIELA ALEXANDRA CANTOR ROMERO</v>
          </cell>
          <cell r="G66" t="str">
            <v>CC
CC</v>
          </cell>
          <cell r="H66" t="str">
            <v>65634460
1072655621</v>
          </cell>
          <cell r="I66" t="str">
            <v>2
8</v>
          </cell>
          <cell r="J66" t="str">
            <v>3/06/1985
23/02/1990</v>
          </cell>
          <cell r="N66" t="str">
            <v xml:space="preserve">Carrera 14 No 9A - 65 </v>
          </cell>
          <cell r="O66" t="str">
            <v>Chia</v>
          </cell>
          <cell r="P66" t="str">
            <v>daniela.cantor@idpc.gov.co</v>
          </cell>
          <cell r="S66" t="str">
            <v xml:space="preserve"> Contrato de Prestación de Servicios</v>
          </cell>
          <cell r="T66" t="str">
            <v xml:space="preserve">Servicios Profesionales </v>
          </cell>
          <cell r="U66" t="str">
            <v>Contratación directa</v>
          </cell>
        </row>
        <row r="67">
          <cell r="B67">
            <v>66</v>
          </cell>
          <cell r="C67" t="str">
            <v xml:space="preserve">202311024000100109E </v>
          </cell>
          <cell r="D67" t="str">
            <v>IDPC-CD-066-2023</v>
          </cell>
          <cell r="E67" t="str">
            <v>CPS-066-2023</v>
          </cell>
          <cell r="F67" t="str">
            <v xml:space="preserve">NUBIA ALEXANDRA CORTÉS REINA </v>
          </cell>
          <cell r="G67" t="str">
            <v>CC</v>
          </cell>
          <cell r="H67">
            <v>52967521</v>
          </cell>
          <cell r="I67">
            <v>5</v>
          </cell>
          <cell r="J67">
            <v>30650</v>
          </cell>
          <cell r="N67" t="str">
            <v>Carrera 6 No. 12 - 11 Sur Piso 1</v>
          </cell>
          <cell r="O67" t="str">
            <v>Bogotá</v>
          </cell>
          <cell r="P67" t="str">
            <v>alexandra.cortes@idpc.gov.co</v>
          </cell>
          <cell r="S67" t="str">
            <v xml:space="preserve"> Contrato de Prestación de Servicios</v>
          </cell>
          <cell r="T67" t="str">
            <v>Servicios Apoyo a la Gestion</v>
          </cell>
          <cell r="U67" t="str">
            <v>Contratación directa</v>
          </cell>
        </row>
        <row r="68">
          <cell r="B68">
            <v>67</v>
          </cell>
          <cell r="C68" t="str">
            <v xml:space="preserve">202311024000100120E </v>
          </cell>
          <cell r="D68" t="str">
            <v>IDPC-CD-067-2023</v>
          </cell>
          <cell r="E68" t="str">
            <v>CPS-067-2023</v>
          </cell>
          <cell r="F68" t="str">
            <v>ANGELA CAMILA YAMILE RIVERA GALEANO</v>
          </cell>
          <cell r="G68" t="str">
            <v>CC</v>
          </cell>
          <cell r="H68">
            <v>1026281672</v>
          </cell>
          <cell r="I68">
            <v>1</v>
          </cell>
          <cell r="J68">
            <v>33911</v>
          </cell>
          <cell r="N68" t="str">
            <v>Carrera 26 # 63 - 37</v>
          </cell>
          <cell r="O68" t="str">
            <v>Bogotá</v>
          </cell>
          <cell r="P68" t="str">
            <v>angela.rivera@idpc.gov.co</v>
          </cell>
          <cell r="S68" t="str">
            <v xml:space="preserve"> Contrato de Prestación de Servicios</v>
          </cell>
          <cell r="T68" t="str">
            <v xml:space="preserve">Servicios Profesionales </v>
          </cell>
          <cell r="U68" t="str">
            <v>Contratación directa</v>
          </cell>
        </row>
        <row r="69">
          <cell r="B69">
            <v>68</v>
          </cell>
          <cell r="C69" t="str">
            <v xml:space="preserve">202311024000100142E </v>
          </cell>
          <cell r="D69" t="str">
            <v>IDPC-CD-068-2023</v>
          </cell>
          <cell r="E69" t="str">
            <v>CPS-068-2023</v>
          </cell>
          <cell r="F69" t="str">
            <v>NATALIA ACHIARDI ORTIZ</v>
          </cell>
          <cell r="G69" t="str">
            <v>CC</v>
          </cell>
          <cell r="H69">
            <v>1014238520</v>
          </cell>
          <cell r="I69">
            <v>3</v>
          </cell>
          <cell r="J69">
            <v>33916</v>
          </cell>
          <cell r="N69" t="str">
            <v>cll 67 b 70 c 23</v>
          </cell>
          <cell r="O69" t="str">
            <v>Bogotá</v>
          </cell>
          <cell r="P69" t="str">
            <v>natalia.achiardi@idpc.gov.co</v>
          </cell>
          <cell r="S69" t="str">
            <v xml:space="preserve"> Contrato de Prestación de Servicios</v>
          </cell>
          <cell r="T69" t="str">
            <v xml:space="preserve">Servicios Profesionales </v>
          </cell>
          <cell r="U69" t="str">
            <v>Contratación directa</v>
          </cell>
        </row>
        <row r="70">
          <cell r="B70">
            <v>69</v>
          </cell>
          <cell r="C70" t="str">
            <v xml:space="preserve">202311024000100130E </v>
          </cell>
          <cell r="D70" t="str">
            <v>IDPC-CD-069-2023</v>
          </cell>
          <cell r="E70" t="str">
            <v>CPS-069-2023</v>
          </cell>
          <cell r="F70" t="str">
            <v>PAOLA ANDREA RANGEL MARTÍNEZ</v>
          </cell>
          <cell r="G70" t="str">
            <v>CC</v>
          </cell>
          <cell r="H70">
            <v>52704904</v>
          </cell>
          <cell r="I70">
            <v>4</v>
          </cell>
          <cell r="J70">
            <v>29167</v>
          </cell>
          <cell r="N70" t="str">
            <v>CARRERA 71 D No. 4-72 Apto. 303</v>
          </cell>
          <cell r="O70" t="str">
            <v>Bogotá</v>
          </cell>
          <cell r="P70" t="str">
            <v>paola.rangel@idpc.gov.co</v>
          </cell>
          <cell r="S70" t="str">
            <v xml:space="preserve"> Contrato de Prestación de Servicios</v>
          </cell>
          <cell r="T70" t="str">
            <v xml:space="preserve">Servicios Profesionales </v>
          </cell>
          <cell r="U70" t="str">
            <v>Contratación directa</v>
          </cell>
        </row>
        <row r="71">
          <cell r="B71">
            <v>70</v>
          </cell>
          <cell r="C71" t="str">
            <v xml:space="preserve">202311024000100145E </v>
          </cell>
          <cell r="D71" t="str">
            <v>IDPC-CD-070-2023</v>
          </cell>
          <cell r="E71" t="str">
            <v>CPS-070-2023</v>
          </cell>
          <cell r="F71" t="str">
            <v>KAREN ROCÍO FORERO GARAVITO</v>
          </cell>
          <cell r="G71" t="str">
            <v>CC</v>
          </cell>
          <cell r="H71">
            <v>1013605450</v>
          </cell>
          <cell r="I71">
            <v>7</v>
          </cell>
          <cell r="J71">
            <v>32696</v>
          </cell>
          <cell r="N71" t="str">
            <v>Carrera 71 D # 55-38</v>
          </cell>
          <cell r="O71" t="str">
            <v>Bogotá</v>
          </cell>
          <cell r="P71" t="str">
            <v>karen.forero@idpc.gov.co</v>
          </cell>
          <cell r="S71" t="str">
            <v xml:space="preserve"> Contrato de Prestación de Servicios</v>
          </cell>
          <cell r="T71" t="str">
            <v xml:space="preserve">Servicios Profesionales </v>
          </cell>
          <cell r="U71" t="str">
            <v>Contratación directa</v>
          </cell>
        </row>
        <row r="72">
          <cell r="B72">
            <v>71</v>
          </cell>
          <cell r="C72" t="str">
            <v xml:space="preserve">202311024000100267E </v>
          </cell>
          <cell r="D72" t="str">
            <v>IDPC-CD-071-2023</v>
          </cell>
          <cell r="E72" t="str">
            <v>CPS-071-2023</v>
          </cell>
          <cell r="F72" t="str">
            <v>LUIS FELIPE AGÜERO MATEUS</v>
          </cell>
          <cell r="G72" t="str">
            <v>CC</v>
          </cell>
          <cell r="H72">
            <v>1032497488</v>
          </cell>
          <cell r="I72">
            <v>0</v>
          </cell>
          <cell r="J72">
            <v>35909</v>
          </cell>
          <cell r="N72" t="str">
            <v>Calle 12b No. 2-58</v>
          </cell>
          <cell r="O72" t="str">
            <v>Bogotá</v>
          </cell>
          <cell r="P72" t="str">
            <v>luis.aguero@idpc.gov.co</v>
          </cell>
          <cell r="S72" t="str">
            <v xml:space="preserve"> Contrato de Prestación de Servicios</v>
          </cell>
          <cell r="T72" t="str">
            <v xml:space="preserve">Servicios Profesionales </v>
          </cell>
          <cell r="U72" t="str">
            <v>Contratación directa</v>
          </cell>
        </row>
        <row r="73">
          <cell r="B73">
            <v>72</v>
          </cell>
          <cell r="C73" t="str">
            <v xml:space="preserve">202311024000100043E </v>
          </cell>
          <cell r="D73" t="str">
            <v>IDPC-CD-072-2023</v>
          </cell>
          <cell r="E73" t="str">
            <v>CPS-072-2023</v>
          </cell>
          <cell r="F73" t="str">
            <v>JULIAN FELIPE PINZON GUERRERO</v>
          </cell>
          <cell r="G73" t="str">
            <v>CC</v>
          </cell>
          <cell r="H73">
            <v>80872143</v>
          </cell>
          <cell r="I73">
            <v>7</v>
          </cell>
          <cell r="J73">
            <v>31025</v>
          </cell>
          <cell r="N73" t="str">
            <v>Calle 146 # 7B-90 Apto 406</v>
          </cell>
          <cell r="O73" t="str">
            <v>Bogotá</v>
          </cell>
          <cell r="P73" t="str">
            <v>julian.pinzon@idpc.gov.co</v>
          </cell>
          <cell r="S73" t="str">
            <v xml:space="preserve"> Contrato de Prestación de Servicios</v>
          </cell>
          <cell r="T73" t="str">
            <v xml:space="preserve">Servicios Profesionales </v>
          </cell>
          <cell r="U73" t="str">
            <v>Contratación directa</v>
          </cell>
        </row>
        <row r="74">
          <cell r="B74">
            <v>73</v>
          </cell>
          <cell r="C74" t="str">
            <v xml:space="preserve">202311024000100146E </v>
          </cell>
          <cell r="D74" t="str">
            <v>IDPC-CD-073-2023</v>
          </cell>
          <cell r="E74" t="str">
            <v>CPS-073-2023</v>
          </cell>
          <cell r="F74" t="str">
            <v>MARILUZ LOAIZA CANTOR</v>
          </cell>
          <cell r="G74" t="str">
            <v>CC</v>
          </cell>
          <cell r="H74">
            <v>52851686</v>
          </cell>
          <cell r="I74">
            <v>2</v>
          </cell>
          <cell r="J74">
            <v>29414</v>
          </cell>
          <cell r="N74" t="str">
            <v>Cl. 12b # 2-58</v>
          </cell>
          <cell r="O74" t="str">
            <v>Bogotá</v>
          </cell>
          <cell r="P74" t="str">
            <v>mariluz.loaiza@idpc.gov.co</v>
          </cell>
          <cell r="S74" t="str">
            <v xml:space="preserve"> Contrato de Prestación de Servicios</v>
          </cell>
          <cell r="T74" t="str">
            <v xml:space="preserve">Servicios Profesionales </v>
          </cell>
          <cell r="U74" t="str">
            <v>Contratación directa</v>
          </cell>
        </row>
        <row r="75">
          <cell r="B75">
            <v>74</v>
          </cell>
          <cell r="C75" t="str">
            <v xml:space="preserve">202311024000100290E </v>
          </cell>
          <cell r="D75" t="str">
            <v>IDPC-CD-074-2023</v>
          </cell>
          <cell r="E75" t="str">
            <v>CPS-074-2023</v>
          </cell>
          <cell r="F75" t="str">
            <v>JHON ALEJANDRO CARVAJAL MAHECHA
NATALIA MARIA RIVERA OSMA</v>
          </cell>
          <cell r="G75" t="str">
            <v>CC
CC</v>
          </cell>
          <cell r="H75" t="str">
            <v>1018480981
1026595815</v>
          </cell>
          <cell r="I75" t="str">
            <v>5
4</v>
          </cell>
          <cell r="J75" t="str">
            <v>26/11/1995
10/09/1998</v>
          </cell>
          <cell r="N75" t="str">
            <v>CL 24 24 38</v>
          </cell>
          <cell r="O75" t="str">
            <v>Bogotá</v>
          </cell>
          <cell r="P75" t="str">
            <v>natalia.rivera@idpc.gov.co</v>
          </cell>
          <cell r="S75" t="str">
            <v xml:space="preserve"> Contrato de Prestación de Servicios</v>
          </cell>
          <cell r="T75" t="str">
            <v xml:space="preserve">Servicios Profesionales </v>
          </cell>
          <cell r="U75" t="str">
            <v>Contratación directa</v>
          </cell>
        </row>
        <row r="76">
          <cell r="B76">
            <v>75</v>
          </cell>
          <cell r="C76" t="str">
            <v xml:space="preserve">202311024000100123E </v>
          </cell>
          <cell r="D76" t="str">
            <v>IDPC-CD-075-2023</v>
          </cell>
          <cell r="E76" t="str">
            <v>CPS-075-2023</v>
          </cell>
          <cell r="F76" t="str">
            <v>NELSON ALFREDO GARZA MANRIQUE</v>
          </cell>
          <cell r="G76" t="str">
            <v>CC</v>
          </cell>
          <cell r="H76">
            <v>1024488055</v>
          </cell>
          <cell r="I76">
            <v>8</v>
          </cell>
          <cell r="J76">
            <v>32528</v>
          </cell>
          <cell r="N76" t="str">
            <v>DG 51C N. 54A 26 SUR</v>
          </cell>
          <cell r="O76" t="str">
            <v>Bogotá</v>
          </cell>
          <cell r="P76" t="str">
            <v>nelson.garza@idpc.gov.co</v>
          </cell>
          <cell r="S76" t="str">
            <v xml:space="preserve"> Contrato de Prestación de Servicios</v>
          </cell>
          <cell r="T76" t="str">
            <v xml:space="preserve">Servicios Profesionales </v>
          </cell>
          <cell r="U76" t="str">
            <v>Contratación directa</v>
          </cell>
        </row>
        <row r="77">
          <cell r="B77">
            <v>76</v>
          </cell>
          <cell r="C77" t="str">
            <v xml:space="preserve">202311024000100048E </v>
          </cell>
          <cell r="D77" t="str">
            <v>IDPC-CD-076-2023</v>
          </cell>
          <cell r="E77" t="str">
            <v>CPS-076-2023</v>
          </cell>
          <cell r="F77" t="str">
            <v>YENNY CAROLINA ORJUELA GARZÓN 
LEONARDO BOHORQUEZ DIAZ</v>
          </cell>
          <cell r="G77" t="str">
            <v>CC
CC</v>
          </cell>
          <cell r="H77" t="str">
            <v>1018414696
79630438</v>
          </cell>
          <cell r="I77" t="str">
            <v>1
2</v>
          </cell>
          <cell r="J77" t="str">
            <v>25/12/1987
06/03/1975</v>
          </cell>
          <cell r="N77" t="str">
            <v>Calle 53 No. 3-27 Ap 401. T.9</v>
          </cell>
          <cell r="O77" t="str">
            <v>Bogotá</v>
          </cell>
          <cell r="P77" t="str">
            <v>leonardo.bohorquez@idpc.gov.co</v>
          </cell>
          <cell r="S77" t="str">
            <v xml:space="preserve"> Contrato de Prestación de Servicios</v>
          </cell>
          <cell r="T77" t="str">
            <v xml:space="preserve">Servicios Profesionales </v>
          </cell>
          <cell r="U77" t="str">
            <v>Contratación directa</v>
          </cell>
        </row>
        <row r="78">
          <cell r="B78">
            <v>77</v>
          </cell>
          <cell r="C78" t="str">
            <v xml:space="preserve">202311024000100051E </v>
          </cell>
          <cell r="D78" t="str">
            <v>IDPC-CD-077-2023</v>
          </cell>
          <cell r="E78" t="str">
            <v>CPS-077-2023</v>
          </cell>
          <cell r="F78" t="str">
            <v>SANDRA JANNETH RUEDA IBAÑEZ</v>
          </cell>
          <cell r="G78" t="str">
            <v>CC</v>
          </cell>
          <cell r="H78">
            <v>53011202</v>
          </cell>
          <cell r="I78">
            <v>1</v>
          </cell>
          <cell r="J78">
            <v>30781</v>
          </cell>
          <cell r="N78" t="str">
            <v>Carrera 2 F No 48T-09</v>
          </cell>
          <cell r="O78" t="str">
            <v>Bogotá</v>
          </cell>
          <cell r="P78" t="str">
            <v>sandra.rueda@idpc.gov.co</v>
          </cell>
          <cell r="S78" t="str">
            <v xml:space="preserve"> Contrato de Prestación de Servicios</v>
          </cell>
          <cell r="T78" t="str">
            <v xml:space="preserve">Servicios Profesionales </v>
          </cell>
          <cell r="U78" t="str">
            <v>Contratación directa</v>
          </cell>
        </row>
        <row r="79">
          <cell r="B79">
            <v>78</v>
          </cell>
          <cell r="C79" t="str">
            <v xml:space="preserve">202311024000100036E </v>
          </cell>
          <cell r="D79" t="str">
            <v>IDPC-CD-078-2023</v>
          </cell>
          <cell r="E79" t="str">
            <v>CPS-078-2023</v>
          </cell>
          <cell r="F79" t="str">
            <v>CATALINA ARREAZA MORENO</v>
          </cell>
          <cell r="G79" t="str">
            <v>CC</v>
          </cell>
          <cell r="H79">
            <v>52697259</v>
          </cell>
          <cell r="I79">
            <v>0</v>
          </cell>
          <cell r="J79">
            <v>29343</v>
          </cell>
          <cell r="N79" t="str">
            <v>Calle 37 No. 19-45</v>
          </cell>
          <cell r="O79" t="str">
            <v>Bogotá</v>
          </cell>
          <cell r="P79" t="str">
            <v>catalina.arreaza@idpc.gov.co</v>
          </cell>
          <cell r="S79" t="str">
            <v xml:space="preserve"> Contrato de Prestación de Servicios</v>
          </cell>
          <cell r="T79" t="str">
            <v xml:space="preserve">Servicios Profesionales </v>
          </cell>
          <cell r="U79" t="str">
            <v>Contratación directa</v>
          </cell>
        </row>
        <row r="80">
          <cell r="B80">
            <v>79</v>
          </cell>
          <cell r="C80" t="str">
            <v xml:space="preserve">202311024000100021E </v>
          </cell>
          <cell r="D80" t="str">
            <v>IDPC-CD-079-2023</v>
          </cell>
          <cell r="E80" t="str">
            <v>CPS-079-2023</v>
          </cell>
          <cell r="F80" t="str">
            <v>WINER ENRIQUE MARTINEZ CUADRADO</v>
          </cell>
          <cell r="G80" t="str">
            <v>CC</v>
          </cell>
          <cell r="H80">
            <v>78075841</v>
          </cell>
          <cell r="I80">
            <v>3</v>
          </cell>
          <cell r="J80">
            <v>30004</v>
          </cell>
          <cell r="N80" t="str">
            <v>CALLE 8A No 92-72 Casa No 9 Tintal I</v>
          </cell>
          <cell r="O80" t="str">
            <v>Bogotá</v>
          </cell>
          <cell r="P80" t="str">
            <v>winer.martinez@idpc.gov.co</v>
          </cell>
          <cell r="S80" t="str">
            <v xml:space="preserve"> Contrato de Prestación de Servicios</v>
          </cell>
          <cell r="T80" t="str">
            <v>Servicios Apoyo a la Gestion</v>
          </cell>
          <cell r="U80" t="str">
            <v>Contratación directa</v>
          </cell>
        </row>
        <row r="81">
          <cell r="B81">
            <v>80</v>
          </cell>
          <cell r="C81" t="str">
            <v xml:space="preserve">202311024000100227E </v>
          </cell>
          <cell r="D81" t="str">
            <v>IDPC-CD-080-2023</v>
          </cell>
          <cell r="E81" t="str">
            <v>CPS-080-2023</v>
          </cell>
          <cell r="F81" t="str">
            <v>KAREN VIVIANA OSORIO PALACIOS</v>
          </cell>
          <cell r="G81" t="str">
            <v>CC</v>
          </cell>
          <cell r="H81">
            <v>1031133112</v>
          </cell>
          <cell r="I81">
            <v>1</v>
          </cell>
          <cell r="J81">
            <v>33276</v>
          </cell>
          <cell r="N81" t="str">
            <v>CALLE 68 A SUR N 49- 18 APTO 204</v>
          </cell>
          <cell r="O81" t="str">
            <v>Bogotá</v>
          </cell>
          <cell r="P81" t="str">
            <v>karen.osorio@idpc.gov.co</v>
          </cell>
          <cell r="S81" t="str">
            <v xml:space="preserve"> Contrato de Prestación de Servicios</v>
          </cell>
          <cell r="T81" t="str">
            <v>Servicios Apoyo a la Gestion</v>
          </cell>
          <cell r="U81" t="str">
            <v>Contratación directa</v>
          </cell>
        </row>
        <row r="82">
          <cell r="B82">
            <v>81</v>
          </cell>
          <cell r="C82" t="str">
            <v xml:space="preserve">ANULADO </v>
          </cell>
          <cell r="D82" t="str">
            <v xml:space="preserve">ANULADO </v>
          </cell>
          <cell r="E82" t="str">
            <v>CPS-081-2023</v>
          </cell>
          <cell r="F82" t="str">
            <v xml:space="preserve">ANULADO </v>
          </cell>
          <cell r="G82" t="str">
            <v xml:space="preserve">ANULADO </v>
          </cell>
          <cell r="H82" t="str">
            <v xml:space="preserve">ANULADO </v>
          </cell>
          <cell r="I82" t="str">
            <v xml:space="preserve">ANULADO </v>
          </cell>
          <cell r="J82" t="str">
            <v xml:space="preserve">ANULADO </v>
          </cell>
          <cell r="K82" t="str">
            <v xml:space="preserve">ANULADO </v>
          </cell>
          <cell r="L82" t="str">
            <v xml:space="preserve">ANULADO </v>
          </cell>
          <cell r="M82" t="str">
            <v xml:space="preserve">ANULADO </v>
          </cell>
          <cell r="N82" t="str">
            <v xml:space="preserve">ANULADO </v>
          </cell>
          <cell r="O82" t="str">
            <v xml:space="preserve">ANULADO </v>
          </cell>
          <cell r="P82" t="str">
            <v xml:space="preserve">ANULADO </v>
          </cell>
          <cell r="Q82" t="str">
            <v xml:space="preserve">ANULADO </v>
          </cell>
          <cell r="R82" t="str">
            <v xml:space="preserve">ANULADO </v>
          </cell>
          <cell r="S82" t="str">
            <v xml:space="preserve">ANULADO </v>
          </cell>
          <cell r="T82" t="str">
            <v xml:space="preserve">ANULADO </v>
          </cell>
          <cell r="U82" t="str">
            <v xml:space="preserve">ANULADO </v>
          </cell>
        </row>
        <row r="83">
          <cell r="B83">
            <v>82</v>
          </cell>
          <cell r="C83" t="str">
            <v xml:space="preserve">202311024000100203E </v>
          </cell>
          <cell r="D83" t="str">
            <v>IDPC-CD-082-2023</v>
          </cell>
          <cell r="E83" t="str">
            <v>CPS-082-2023</v>
          </cell>
          <cell r="F83" t="str">
            <v>OSCAR DANIEL CLAVIJO TAVERA</v>
          </cell>
          <cell r="G83" t="str">
            <v>CC</v>
          </cell>
          <cell r="H83">
            <v>80087762</v>
          </cell>
          <cell r="I83">
            <v>9</v>
          </cell>
          <cell r="J83">
            <v>29619</v>
          </cell>
          <cell r="N83" t="str">
            <v>Calle 103 #47A-37</v>
          </cell>
          <cell r="O83" t="str">
            <v>Bogotá</v>
          </cell>
          <cell r="P83" t="str">
            <v>daniel.clavijo@idpc.gov.co</v>
          </cell>
          <cell r="S83" t="str">
            <v xml:space="preserve"> Contrato de Prestación de Servicios</v>
          </cell>
          <cell r="T83" t="str">
            <v xml:space="preserve">Servicios Profesionales </v>
          </cell>
          <cell r="U83" t="str">
            <v>Contratación directa</v>
          </cell>
        </row>
        <row r="84">
          <cell r="B84">
            <v>83</v>
          </cell>
          <cell r="C84" t="str">
            <v xml:space="preserve">202311024000100202E </v>
          </cell>
          <cell r="D84" t="str">
            <v>IDPC-CD-083-2023</v>
          </cell>
          <cell r="E84" t="str">
            <v>CPS-083-2023</v>
          </cell>
          <cell r="F84" t="str">
            <v>JESUS DAVID QUIROGA MONROY</v>
          </cell>
          <cell r="G84" t="str">
            <v>CC</v>
          </cell>
          <cell r="H84">
            <v>1016050232</v>
          </cell>
          <cell r="I84">
            <v>5</v>
          </cell>
          <cell r="J84">
            <v>33911</v>
          </cell>
          <cell r="N84" t="str">
            <v>Calle 37 # 19 - 16</v>
          </cell>
          <cell r="O84" t="str">
            <v>Bogotá</v>
          </cell>
          <cell r="P84" t="str">
            <v>jesus.quiroga@idpc.gov.co</v>
          </cell>
          <cell r="S84" t="str">
            <v xml:space="preserve"> Contrato de Prestación de Servicios</v>
          </cell>
          <cell r="T84" t="str">
            <v xml:space="preserve">Servicios Profesionales </v>
          </cell>
          <cell r="U84" t="str">
            <v>Contratación directa</v>
          </cell>
        </row>
        <row r="85">
          <cell r="B85">
            <v>84</v>
          </cell>
          <cell r="C85" t="str">
            <v xml:space="preserve">202311024000100156E </v>
          </cell>
          <cell r="D85" t="str">
            <v>IDPC-CD-084-2023</v>
          </cell>
          <cell r="E85" t="str">
            <v>CPS-084-2023</v>
          </cell>
          <cell r="F85" t="str">
            <v xml:space="preserve">FRANCISCO JAVIER PINZÓN RIAÑO </v>
          </cell>
          <cell r="G85" t="str">
            <v>CC</v>
          </cell>
          <cell r="H85">
            <v>80187481</v>
          </cell>
          <cell r="I85">
            <v>3</v>
          </cell>
          <cell r="J85">
            <v>30432</v>
          </cell>
          <cell r="N85" t="str">
            <v>Carrera 13 No. 38 - 76 Apartamento 1304</v>
          </cell>
          <cell r="O85" t="str">
            <v>Bogotá</v>
          </cell>
          <cell r="P85" t="str">
            <v>francisco.pinzon@idpc.gov.co</v>
          </cell>
          <cell r="S85" t="str">
            <v xml:space="preserve"> Contrato de Prestación de Servicios</v>
          </cell>
          <cell r="T85" t="str">
            <v xml:space="preserve">Servicios Profesionales </v>
          </cell>
          <cell r="U85" t="str">
            <v>Contratación directa</v>
          </cell>
        </row>
        <row r="86">
          <cell r="B86">
            <v>85</v>
          </cell>
          <cell r="C86" t="str">
            <v xml:space="preserve">202311024000100100E </v>
          </cell>
          <cell r="D86" t="str">
            <v>IDPC-CD-085-2023</v>
          </cell>
          <cell r="E86" t="str">
            <v>CPS-085-2023</v>
          </cell>
          <cell r="F86" t="str">
            <v>DIEGO MARTIN ACERO</v>
          </cell>
          <cell r="G86" t="str">
            <v>CC</v>
          </cell>
          <cell r="H86">
            <v>1016022782</v>
          </cell>
          <cell r="I86">
            <v>5</v>
          </cell>
          <cell r="J86">
            <v>32772</v>
          </cell>
          <cell r="N86" t="str">
            <v>Carrera 113#83a-61 Conjunto Los Alisos</v>
          </cell>
          <cell r="O86" t="str">
            <v>Bogotá</v>
          </cell>
          <cell r="P86" t="str">
            <v>diego.martin@idpc.gov.co</v>
          </cell>
          <cell r="S86" t="str">
            <v xml:space="preserve"> Contrato de Prestación de Servicios</v>
          </cell>
          <cell r="T86" t="str">
            <v xml:space="preserve">Servicios Profesionales </v>
          </cell>
          <cell r="U86" t="str">
            <v>Contratación directa</v>
          </cell>
        </row>
        <row r="87">
          <cell r="B87">
            <v>86</v>
          </cell>
          <cell r="C87" t="str">
            <v xml:space="preserve">202311024000100016E </v>
          </cell>
          <cell r="D87" t="str">
            <v>IDPC-CD-086-2023</v>
          </cell>
          <cell r="E87" t="str">
            <v>CPS-086-2023</v>
          </cell>
          <cell r="F87" t="str">
            <v>NATALIA TORRES GARZON</v>
          </cell>
          <cell r="G87" t="str">
            <v>CC</v>
          </cell>
          <cell r="H87">
            <v>1019079224</v>
          </cell>
          <cell r="I87">
            <v>3</v>
          </cell>
          <cell r="J87">
            <v>33881</v>
          </cell>
          <cell r="N87" t="str">
            <v>Carrera 4 este no 38-56</v>
          </cell>
          <cell r="O87" t="str">
            <v>Bogotá</v>
          </cell>
          <cell r="P87" t="str">
            <v>natalia.torres@idpc.gov.co</v>
          </cell>
          <cell r="S87" t="str">
            <v xml:space="preserve"> Contrato de Prestación de Servicios</v>
          </cell>
          <cell r="T87" t="str">
            <v xml:space="preserve">Servicios Profesionales </v>
          </cell>
          <cell r="U87" t="str">
            <v>Contratación directa</v>
          </cell>
        </row>
        <row r="88">
          <cell r="B88">
            <v>87</v>
          </cell>
          <cell r="C88" t="str">
            <v xml:space="preserve">202311024000100053E </v>
          </cell>
          <cell r="D88" t="str">
            <v>IDPC-CD-087-2023</v>
          </cell>
          <cell r="E88" t="str">
            <v>CPS-087-2023</v>
          </cell>
          <cell r="F88" t="str">
            <v>DEIVI OCTAVIO PINEDA PARRA</v>
          </cell>
          <cell r="G88" t="str">
            <v>CC</v>
          </cell>
          <cell r="H88">
            <v>80236599</v>
          </cell>
          <cell r="I88">
            <v>4</v>
          </cell>
          <cell r="J88">
            <v>29670</v>
          </cell>
          <cell r="N88" t="str">
            <v>Carrera 1 # 31-48</v>
          </cell>
          <cell r="O88" t="str">
            <v>Soacha</v>
          </cell>
          <cell r="P88" t="str">
            <v>deivi.pineda@idpc.gov.co</v>
          </cell>
          <cell r="S88" t="str">
            <v xml:space="preserve"> Contrato de Prestación de Servicios</v>
          </cell>
          <cell r="T88" t="str">
            <v xml:space="preserve">Servicios Profesionales </v>
          </cell>
          <cell r="U88" t="str">
            <v>Contratación directa</v>
          </cell>
        </row>
        <row r="89">
          <cell r="B89">
            <v>88</v>
          </cell>
          <cell r="C89" t="str">
            <v xml:space="preserve">202311024000100039E </v>
          </cell>
          <cell r="D89" t="str">
            <v>IDPC-CD-088-2023</v>
          </cell>
          <cell r="E89" t="str">
            <v>CPS-088-2023</v>
          </cell>
          <cell r="F89" t="str">
            <v>ADRIANA DE LOS ANGELES BARON WILCHES</v>
          </cell>
          <cell r="G89" t="str">
            <v>CC</v>
          </cell>
          <cell r="H89">
            <v>53016251</v>
          </cell>
          <cell r="I89">
            <v>5</v>
          </cell>
          <cell r="J89">
            <v>30858</v>
          </cell>
          <cell r="N89" t="str">
            <v>CL 12B 2-96</v>
          </cell>
          <cell r="O89" t="str">
            <v>Bogotá</v>
          </cell>
          <cell r="P89" t="str">
            <v>adriana.baron@idpc.gov.co</v>
          </cell>
          <cell r="S89" t="str">
            <v xml:space="preserve"> Contrato de Prestación de Servicios</v>
          </cell>
          <cell r="T89" t="str">
            <v xml:space="preserve">Servicios Profesionales </v>
          </cell>
          <cell r="U89" t="str">
            <v>Contratación directa</v>
          </cell>
        </row>
        <row r="90">
          <cell r="B90">
            <v>89</v>
          </cell>
          <cell r="C90" t="str">
            <v xml:space="preserve">ANULADO </v>
          </cell>
          <cell r="D90" t="str">
            <v xml:space="preserve">ANULADO </v>
          </cell>
          <cell r="E90" t="str">
            <v>CPS-089-2023</v>
          </cell>
          <cell r="F90" t="str">
            <v xml:space="preserve">ANULADO </v>
          </cell>
          <cell r="G90" t="str">
            <v xml:space="preserve">ANULADO </v>
          </cell>
          <cell r="H90" t="str">
            <v xml:space="preserve">ANULADO </v>
          </cell>
          <cell r="I90" t="str">
            <v xml:space="preserve">ANULADO </v>
          </cell>
          <cell r="J90" t="str">
            <v xml:space="preserve">ANULADO </v>
          </cell>
          <cell r="K90" t="str">
            <v xml:space="preserve">ANULADO </v>
          </cell>
          <cell r="L90" t="str">
            <v xml:space="preserve">ANULADO </v>
          </cell>
          <cell r="M90" t="str">
            <v xml:space="preserve">ANULADO </v>
          </cell>
          <cell r="N90" t="str">
            <v xml:space="preserve">ANULADO </v>
          </cell>
          <cell r="O90" t="str">
            <v xml:space="preserve">ANULADO </v>
          </cell>
          <cell r="P90" t="str">
            <v xml:space="preserve">ANULADO </v>
          </cell>
          <cell r="Q90" t="str">
            <v xml:space="preserve">ANULADO </v>
          </cell>
          <cell r="R90" t="str">
            <v xml:space="preserve">ANULADO </v>
          </cell>
          <cell r="S90" t="str">
            <v xml:space="preserve">ANULADO </v>
          </cell>
          <cell r="T90" t="str">
            <v xml:space="preserve">ANULADO </v>
          </cell>
          <cell r="U90" t="str">
            <v xml:space="preserve">ANULADO </v>
          </cell>
        </row>
        <row r="91">
          <cell r="B91">
            <v>90</v>
          </cell>
          <cell r="C91" t="str">
            <v xml:space="preserve">202311024000100207E </v>
          </cell>
          <cell r="D91" t="str">
            <v>IDPC-CD-090-2023</v>
          </cell>
          <cell r="E91" t="str">
            <v>CPS-090-2023</v>
          </cell>
          <cell r="F91" t="str">
            <v>JUAN SEBASTIAN MURILLO PEREZ</v>
          </cell>
          <cell r="G91" t="str">
            <v>CC</v>
          </cell>
          <cell r="H91">
            <v>1032470367</v>
          </cell>
          <cell r="I91">
            <v>0</v>
          </cell>
          <cell r="J91">
            <v>34788</v>
          </cell>
          <cell r="N91" t="str">
            <v>CRA 116B # 74A-65Torre 7 apto 504</v>
          </cell>
          <cell r="O91" t="str">
            <v>Bogotá</v>
          </cell>
          <cell r="P91" t="str">
            <v>juan.murillo@idpc.gov.co</v>
          </cell>
          <cell r="S91" t="str">
            <v xml:space="preserve"> Contrato de Prestación de Servicios</v>
          </cell>
          <cell r="T91" t="str">
            <v xml:space="preserve">Servicios Profesionales </v>
          </cell>
          <cell r="U91" t="str">
            <v>Contratación directa</v>
          </cell>
        </row>
        <row r="92">
          <cell r="B92">
            <v>91</v>
          </cell>
          <cell r="C92" t="str">
            <v>202311024000100038E</v>
          </cell>
          <cell r="D92" t="str">
            <v>IDPC-CD-091-2023</v>
          </cell>
          <cell r="E92" t="str">
            <v>CPS-091-2023</v>
          </cell>
          <cell r="F92" t="str">
            <v>CATHERINE HENKEL</v>
          </cell>
          <cell r="G92" t="str">
            <v>CE</v>
          </cell>
          <cell r="H92">
            <v>942407</v>
          </cell>
          <cell r="I92">
            <v>6</v>
          </cell>
          <cell r="J92">
            <v>26608</v>
          </cell>
          <cell r="N92" t="str">
            <v>Calle 39 # 24-66</v>
          </cell>
          <cell r="O92" t="str">
            <v>Bogotá</v>
          </cell>
          <cell r="P92" t="str">
            <v>catherine.henkel@idpc.gov.co</v>
          </cell>
          <cell r="S92" t="str">
            <v xml:space="preserve"> Contrato de Prestación de Servicios</v>
          </cell>
          <cell r="T92" t="str">
            <v xml:space="preserve">Servicios Profesionales </v>
          </cell>
          <cell r="U92" t="str">
            <v>Contratación directa</v>
          </cell>
        </row>
        <row r="93">
          <cell r="B93">
            <v>92</v>
          </cell>
          <cell r="C93" t="str">
            <v>202311024000100035E</v>
          </cell>
          <cell r="D93" t="str">
            <v>IDPC-CD-092-2023</v>
          </cell>
          <cell r="E93" t="str">
            <v>CPS-092-2023</v>
          </cell>
          <cell r="F93" t="str">
            <v>CAMILO EDUARDO ROMERO VELASQUEZ</v>
          </cell>
          <cell r="G93" t="str">
            <v>CC</v>
          </cell>
          <cell r="H93">
            <v>80825188</v>
          </cell>
          <cell r="I93">
            <v>8</v>
          </cell>
          <cell r="J93">
            <v>30594</v>
          </cell>
          <cell r="N93" t="str">
            <v>calle 23 No 68-59 int 2 apto 302</v>
          </cell>
          <cell r="O93" t="str">
            <v>Bogotá</v>
          </cell>
          <cell r="P93" t="str">
            <v>camilo.romero@idpc.gov.co</v>
          </cell>
          <cell r="S93" t="str">
            <v xml:space="preserve"> Contrato de Prestación de Servicios</v>
          </cell>
          <cell r="T93" t="str">
            <v xml:space="preserve">Servicios Profesionales </v>
          </cell>
          <cell r="U93" t="str">
            <v>Contratación directa</v>
          </cell>
        </row>
        <row r="94">
          <cell r="B94">
            <v>93</v>
          </cell>
          <cell r="C94" t="str">
            <v xml:space="preserve">202311024000100245E </v>
          </cell>
          <cell r="D94" t="str">
            <v>IDPC-CD-093-2023</v>
          </cell>
          <cell r="E94" t="str">
            <v>CPS-093-2023</v>
          </cell>
          <cell r="F94" t="str">
            <v>JUAN CAMILO CUERVO RESTREPO
GREGORIO DIAZ DIAZ GRANADOS</v>
          </cell>
          <cell r="G94" t="str">
            <v>CC
CC</v>
          </cell>
          <cell r="H94" t="str">
            <v>1020801169
1018486800</v>
          </cell>
          <cell r="I94" t="str">
            <v>7
8</v>
          </cell>
          <cell r="J94" t="str">
            <v>18/01/1995
15/06/1996</v>
          </cell>
          <cell r="N94" t="str">
            <v>Avenida Calle 32 18-32</v>
          </cell>
          <cell r="O94" t="str">
            <v>Bogotá</v>
          </cell>
          <cell r="P94" t="str">
            <v>gregorioesdiaz@gmail.com</v>
          </cell>
          <cell r="S94" t="str">
            <v xml:space="preserve"> Contrato de Prestación de Servicios</v>
          </cell>
          <cell r="T94" t="str">
            <v xml:space="preserve">Servicios Profesionales </v>
          </cell>
          <cell r="U94" t="str">
            <v>Contratación directa</v>
          </cell>
        </row>
        <row r="95">
          <cell r="B95">
            <v>94</v>
          </cell>
          <cell r="C95" t="str">
            <v xml:space="preserve">202311024000100026E  </v>
          </cell>
          <cell r="D95" t="str">
            <v>IDPC-CD-094-2023</v>
          </cell>
          <cell r="E95" t="str">
            <v>CPS-094-2023</v>
          </cell>
          <cell r="F95" t="str">
            <v>LEIDY LILIANA ROJAS CALDERON
YAHIR ALFONSO ALVAREZ BUENO</v>
          </cell>
          <cell r="G95" t="str">
            <v>CC</v>
          </cell>
          <cell r="H95" t="str">
            <v>53015305
80186447</v>
          </cell>
          <cell r="I95" t="str">
            <v>1
8</v>
          </cell>
          <cell r="J95">
            <v>30995</v>
          </cell>
          <cell r="O95" t="str">
            <v>Bogotá</v>
          </cell>
          <cell r="S95" t="str">
            <v xml:space="preserve"> Contrato de Prestación de Servicios</v>
          </cell>
          <cell r="T95" t="str">
            <v>Servicios Apoyo a la Gestion</v>
          </cell>
          <cell r="U95" t="str">
            <v>Contratación directa</v>
          </cell>
        </row>
        <row r="96">
          <cell r="B96">
            <v>95</v>
          </cell>
          <cell r="C96" t="str">
            <v xml:space="preserve">202311024000100213E </v>
          </cell>
          <cell r="D96" t="str">
            <v>IDPC-CD-095-2023</v>
          </cell>
          <cell r="E96" t="str">
            <v>CPS-095-2023</v>
          </cell>
          <cell r="F96" t="str">
            <v>GRACE MCCORMICK BARBOZA</v>
          </cell>
          <cell r="G96" t="str">
            <v>CC</v>
          </cell>
          <cell r="H96">
            <v>1136880712</v>
          </cell>
          <cell r="I96">
            <v>5</v>
          </cell>
          <cell r="J96">
            <v>32468</v>
          </cell>
          <cell r="N96" t="str">
            <v>calle 62 # 7 -49</v>
          </cell>
          <cell r="O96" t="str">
            <v>Bogotá</v>
          </cell>
          <cell r="P96" t="str">
            <v>conservacionmdb@idpc.gov.co</v>
          </cell>
          <cell r="S96" t="str">
            <v xml:space="preserve"> Contrato de Prestación de Servicios</v>
          </cell>
          <cell r="T96" t="str">
            <v xml:space="preserve">Servicios Profesionales </v>
          </cell>
          <cell r="U96" t="str">
            <v>Contratación directa</v>
          </cell>
        </row>
        <row r="97">
          <cell r="B97">
            <v>96</v>
          </cell>
          <cell r="C97" t="str">
            <v xml:space="preserve">202311024000100212E </v>
          </cell>
          <cell r="D97" t="str">
            <v>IDPC-CD-096-2023</v>
          </cell>
          <cell r="E97" t="str">
            <v>CPS-096-2023</v>
          </cell>
          <cell r="F97" t="str">
            <v>YENI LILIANA SÁNCHEZ GÓMEZ</v>
          </cell>
          <cell r="G97" t="str">
            <v>CC</v>
          </cell>
          <cell r="H97">
            <v>1033694590</v>
          </cell>
          <cell r="I97">
            <v>2</v>
          </cell>
          <cell r="J97">
            <v>32189</v>
          </cell>
          <cell r="N97" t="str">
            <v>KR 6A E 3888</v>
          </cell>
          <cell r="O97" t="str">
            <v>Bogotá</v>
          </cell>
          <cell r="P97" t="str">
            <v>yenni.sanchez@idpc.gov.co</v>
          </cell>
          <cell r="S97" t="str">
            <v xml:space="preserve"> Contrato de Prestación de Servicios</v>
          </cell>
          <cell r="T97" t="str">
            <v xml:space="preserve">Servicios Profesionales </v>
          </cell>
          <cell r="U97" t="str">
            <v>Contratación directa</v>
          </cell>
        </row>
        <row r="98">
          <cell r="B98">
            <v>97</v>
          </cell>
          <cell r="C98" t="str">
            <v xml:space="preserve">202311024000100047E </v>
          </cell>
          <cell r="D98" t="str">
            <v>IDPC-CD-097-2023</v>
          </cell>
          <cell r="E98" t="str">
            <v>CPS-097-2023</v>
          </cell>
          <cell r="F98" t="str">
            <v>SANDRA LUCIA SUAREZ LOZANO</v>
          </cell>
          <cell r="G98" t="str">
            <v>CC</v>
          </cell>
          <cell r="H98">
            <v>52974799</v>
          </cell>
          <cell r="I98">
            <v>4</v>
          </cell>
          <cell r="J98">
            <v>30528</v>
          </cell>
          <cell r="N98" t="str">
            <v>carrera 55 No. 153-15 torre 3 apto 404</v>
          </cell>
          <cell r="O98" t="str">
            <v>Bogotá</v>
          </cell>
          <cell r="P98" t="str">
            <v>lucia.suarez@idpc.gov.co</v>
          </cell>
          <cell r="S98" t="str">
            <v xml:space="preserve"> Contrato de Prestación de Servicios</v>
          </cell>
          <cell r="T98" t="str">
            <v xml:space="preserve">Servicios Profesionales </v>
          </cell>
          <cell r="U98" t="str">
            <v>Contratación directa</v>
          </cell>
        </row>
        <row r="99">
          <cell r="B99">
            <v>98</v>
          </cell>
          <cell r="C99" t="str">
            <v xml:space="preserve">202311024000100186E </v>
          </cell>
          <cell r="D99" t="str">
            <v>IDPC-CD-098-2023</v>
          </cell>
          <cell r="E99" t="str">
            <v>CPS-098-2023</v>
          </cell>
          <cell r="F99" t="str">
            <v>CELIA DEL PILAR PAEZ CANRO</v>
          </cell>
          <cell r="G99" t="str">
            <v>CC</v>
          </cell>
          <cell r="H99">
            <v>52902826</v>
          </cell>
          <cell r="I99">
            <v>7</v>
          </cell>
          <cell r="J99">
            <v>30071</v>
          </cell>
          <cell r="N99" t="str">
            <v>CALLE 56 # 35 A - 08 APTO: 401</v>
          </cell>
          <cell r="O99" t="str">
            <v>Bogotá</v>
          </cell>
          <cell r="P99" t="str">
            <v>celia.paez@idpc.gov.co</v>
          </cell>
          <cell r="S99" t="str">
            <v xml:space="preserve"> Contrato de Prestación de Servicios</v>
          </cell>
          <cell r="T99" t="str">
            <v xml:space="preserve">Servicios Profesionales </v>
          </cell>
          <cell r="U99" t="str">
            <v>Contratación directa</v>
          </cell>
        </row>
        <row r="100">
          <cell r="B100">
            <v>99</v>
          </cell>
          <cell r="C100" t="str">
            <v xml:space="preserve">202311024000100083E </v>
          </cell>
          <cell r="D100" t="str">
            <v>IDPC-CD-099-2023</v>
          </cell>
          <cell r="E100" t="str">
            <v>CPS-099-2023</v>
          </cell>
          <cell r="F100" t="str">
            <v>JOHN ALEXANDER NUÑEZ GOMEZ</v>
          </cell>
          <cell r="G100" t="str">
            <v>CC</v>
          </cell>
          <cell r="H100">
            <v>80224991</v>
          </cell>
          <cell r="I100">
            <v>7</v>
          </cell>
          <cell r="J100">
            <v>30491</v>
          </cell>
          <cell r="N100" t="str">
            <v>calle 136 # 52 a - 26</v>
          </cell>
          <cell r="O100" t="str">
            <v>Bogotá</v>
          </cell>
          <cell r="P100" t="str">
            <v>jhon.nunez@idpc.gov.co</v>
          </cell>
          <cell r="S100" t="str">
            <v xml:space="preserve"> Contrato de Prestación de Servicios</v>
          </cell>
          <cell r="T100" t="str">
            <v xml:space="preserve">Servicios Profesionales </v>
          </cell>
          <cell r="U100" t="str">
            <v>Contratación directa</v>
          </cell>
        </row>
        <row r="101">
          <cell r="B101">
            <v>100</v>
          </cell>
          <cell r="C101" t="str">
            <v xml:space="preserve">202311024000100049E </v>
          </cell>
          <cell r="D101" t="str">
            <v>IDPC-CD-100-2023</v>
          </cell>
          <cell r="E101" t="str">
            <v>CPS-100-2023</v>
          </cell>
          <cell r="F101" t="str">
            <v>JOSÉ FRANCISCO RODRÍGUEZ TÉLLEZ</v>
          </cell>
          <cell r="G101" t="str">
            <v>CC</v>
          </cell>
          <cell r="H101">
            <v>79939417</v>
          </cell>
          <cell r="I101">
            <v>6</v>
          </cell>
          <cell r="J101">
            <v>29936</v>
          </cell>
          <cell r="N101" t="str">
            <v>Carrera 68 D # 40 - 53 Sur Torre 3, Apartamento 10-05</v>
          </cell>
          <cell r="O101" t="str">
            <v>Bogotá</v>
          </cell>
          <cell r="P101" t="str">
            <v>jrodriguez@idpc.gov.co</v>
          </cell>
          <cell r="S101" t="str">
            <v xml:space="preserve"> Contrato de Prestación de Servicios</v>
          </cell>
          <cell r="T101" t="str">
            <v xml:space="preserve">Servicios Profesionales </v>
          </cell>
          <cell r="U101" t="str">
            <v>Contratación directa</v>
          </cell>
        </row>
        <row r="102">
          <cell r="B102">
            <v>101</v>
          </cell>
          <cell r="C102" t="str">
            <v xml:space="preserve">202311024000100022E </v>
          </cell>
          <cell r="D102" t="str">
            <v>IDPC-CD-101-2023</v>
          </cell>
          <cell r="E102" t="str">
            <v>CPS-101-2023</v>
          </cell>
          <cell r="F102" t="str">
            <v>LUZ MARINA ZAPATA FLOREZ</v>
          </cell>
          <cell r="G102" t="str">
            <v>CC</v>
          </cell>
          <cell r="H102">
            <v>51826377</v>
          </cell>
          <cell r="I102">
            <v>2</v>
          </cell>
          <cell r="J102">
            <v>24414</v>
          </cell>
          <cell r="N102" t="str">
            <v>carrera 102 No. 86 A 46 Inte 60pto 301</v>
          </cell>
          <cell r="O102" t="str">
            <v>Bogotá</v>
          </cell>
          <cell r="P102" t="str">
            <v>luz.zapata@idpc.gov.co</v>
          </cell>
          <cell r="S102" t="str">
            <v xml:space="preserve"> Contrato de Prestación de Servicios</v>
          </cell>
          <cell r="T102" t="str">
            <v>Servicios Apoyo a la Gestion</v>
          </cell>
          <cell r="U102" t="str">
            <v>Contratación directa</v>
          </cell>
        </row>
        <row r="103">
          <cell r="B103">
            <v>102</v>
          </cell>
          <cell r="C103" t="str">
            <v xml:space="preserve">202311024000100014E </v>
          </cell>
          <cell r="D103" t="str">
            <v>IDPC-CD-102-2023</v>
          </cell>
          <cell r="E103" t="str">
            <v>CPS-102-2023</v>
          </cell>
          <cell r="F103" t="str">
            <v>CAMILO ANDRES MORENO MALAGON</v>
          </cell>
          <cell r="G103" t="str">
            <v>CC</v>
          </cell>
          <cell r="H103">
            <v>1023912943</v>
          </cell>
          <cell r="I103">
            <v>9</v>
          </cell>
          <cell r="J103">
            <v>33606</v>
          </cell>
          <cell r="N103" t="str">
            <v>Cra 3#1-47</v>
          </cell>
          <cell r="O103" t="str">
            <v>Bogotá</v>
          </cell>
          <cell r="P103" t="str">
            <v>camilo.moreno@idpc.gov.co</v>
          </cell>
          <cell r="S103" t="str">
            <v xml:space="preserve"> Contrato de Prestación de Servicios</v>
          </cell>
          <cell r="T103" t="str">
            <v xml:space="preserve">Servicios Profesionales </v>
          </cell>
          <cell r="U103" t="str">
            <v>Contratación directa</v>
          </cell>
        </row>
        <row r="104">
          <cell r="B104">
            <v>103</v>
          </cell>
          <cell r="C104" t="str">
            <v xml:space="preserve">202311024000100042E </v>
          </cell>
          <cell r="D104" t="str">
            <v>IDPC-CD-103-2023</v>
          </cell>
          <cell r="E104" t="str">
            <v>CPS-103-2023</v>
          </cell>
          <cell r="F104" t="str">
            <v>JAIBER ALFONSO SARMIENTO RUIZ</v>
          </cell>
          <cell r="G104" t="str">
            <v>CC</v>
          </cell>
          <cell r="H104">
            <v>79668338</v>
          </cell>
          <cell r="I104">
            <v>9</v>
          </cell>
          <cell r="J104">
            <v>26876</v>
          </cell>
          <cell r="N104" t="str">
            <v>Calle 35a Nª 93-26 sur</v>
          </cell>
          <cell r="O104" t="str">
            <v>Bogotá</v>
          </cell>
          <cell r="P104" t="str">
            <v>jsarmiento@idpc.gov.co</v>
          </cell>
          <cell r="S104" t="str">
            <v xml:space="preserve"> Contrato de Prestación de Servicios</v>
          </cell>
          <cell r="T104" t="str">
            <v>Servicios Apoyo a la Gestion</v>
          </cell>
          <cell r="U104" t="str">
            <v>Contratación directa</v>
          </cell>
        </row>
        <row r="105">
          <cell r="B105">
            <v>104</v>
          </cell>
          <cell r="C105" t="str">
            <v xml:space="preserve">202311024000100020E </v>
          </cell>
          <cell r="D105" t="str">
            <v>IDPC-CD-104-2023</v>
          </cell>
          <cell r="E105" t="str">
            <v>CPS-104-2023</v>
          </cell>
          <cell r="F105" t="str">
            <v>BORIS ADRIAN VARGAS RODRIGUEZ</v>
          </cell>
          <cell r="G105" t="str">
            <v>CC</v>
          </cell>
          <cell r="H105">
            <v>80086951</v>
          </cell>
          <cell r="I105">
            <v>1</v>
          </cell>
          <cell r="J105">
            <v>29523</v>
          </cell>
          <cell r="N105" t="str">
            <v>calle 146 f 73 a 20</v>
          </cell>
          <cell r="O105" t="str">
            <v>Bogotá</v>
          </cell>
          <cell r="P105" t="str">
            <v>boris.vargas@idpc.gov.co</v>
          </cell>
          <cell r="S105" t="str">
            <v xml:space="preserve"> Contrato de Prestación de Servicios</v>
          </cell>
          <cell r="T105" t="str">
            <v xml:space="preserve">Servicios Profesionales </v>
          </cell>
          <cell r="U105" t="str">
            <v>Contratación directa</v>
          </cell>
        </row>
        <row r="106">
          <cell r="B106">
            <v>105</v>
          </cell>
          <cell r="C106" t="str">
            <v xml:space="preserve">202311024000100017E </v>
          </cell>
          <cell r="D106" t="str">
            <v>IDPC-CD-105-2023</v>
          </cell>
          <cell r="E106" t="str">
            <v>CPS-105-2023</v>
          </cell>
          <cell r="F106" t="str">
            <v>HELBER AURELIO SILVA LEGUIZAMON</v>
          </cell>
          <cell r="G106" t="str">
            <v>CC</v>
          </cell>
          <cell r="H106">
            <v>79905599</v>
          </cell>
          <cell r="I106">
            <v>1</v>
          </cell>
          <cell r="J106">
            <v>28050</v>
          </cell>
          <cell r="N106" t="str">
            <v>CALLE 134 A 104 26</v>
          </cell>
          <cell r="O106" t="str">
            <v>Bogotá</v>
          </cell>
          <cell r="P106" t="str">
            <v>hsilva@idpc.gov.co</v>
          </cell>
          <cell r="S106" t="str">
            <v xml:space="preserve"> Contrato de Prestación de Servicios</v>
          </cell>
          <cell r="T106" t="str">
            <v xml:space="preserve">Servicios Profesionales </v>
          </cell>
          <cell r="U106" t="str">
            <v>Contratación directa</v>
          </cell>
        </row>
        <row r="107">
          <cell r="B107">
            <v>106</v>
          </cell>
          <cell r="C107" t="str">
            <v xml:space="preserve">202311024000100001E </v>
          </cell>
          <cell r="D107" t="str">
            <v>IDPC-CD-106-2023</v>
          </cell>
          <cell r="E107" t="str">
            <v>CPS-106-2023</v>
          </cell>
          <cell r="F107" t="str">
            <v>SANDRA PATRICIA PALACIOS ARCE</v>
          </cell>
          <cell r="G107" t="str">
            <v>CC</v>
          </cell>
          <cell r="H107">
            <v>35894001</v>
          </cell>
          <cell r="I107">
            <v>0</v>
          </cell>
          <cell r="J107">
            <v>29503</v>
          </cell>
          <cell r="N107" t="str">
            <v>Carrera 88 D No, 6 D 28</v>
          </cell>
          <cell r="O107" t="str">
            <v>Bogotá</v>
          </cell>
          <cell r="P107" t="str">
            <v>sandra.palacios@idpc.gov.co</v>
          </cell>
          <cell r="S107" t="str">
            <v xml:space="preserve"> Contrato de Prestación de Servicios</v>
          </cell>
          <cell r="T107" t="str">
            <v>Servicios Apoyo a la Gestion</v>
          </cell>
          <cell r="U107" t="str">
            <v>Contratación directa</v>
          </cell>
        </row>
        <row r="108">
          <cell r="B108">
            <v>107</v>
          </cell>
          <cell r="C108" t="str">
            <v xml:space="preserve">202311024000100045E </v>
          </cell>
          <cell r="D108" t="str">
            <v>IDPC-CD-107-2023</v>
          </cell>
          <cell r="E108" t="str">
            <v>CPS-107-2023</v>
          </cell>
          <cell r="F108" t="str">
            <v>IDELBER SANCHEZ</v>
          </cell>
          <cell r="G108" t="str">
            <v>CC</v>
          </cell>
          <cell r="H108">
            <v>86010437</v>
          </cell>
          <cell r="I108">
            <v>0</v>
          </cell>
          <cell r="J108">
            <v>28695</v>
          </cell>
          <cell r="N108" t="str">
            <v>KR 54 70-80</v>
          </cell>
          <cell r="O108" t="str">
            <v>Bogotá</v>
          </cell>
          <cell r="P108" t="str">
            <v>idelber.sanchez@idpc.gov.co</v>
          </cell>
          <cell r="S108" t="str">
            <v xml:space="preserve"> Contrato de Prestación de Servicios</v>
          </cell>
          <cell r="T108" t="str">
            <v xml:space="preserve">Servicios Profesionales </v>
          </cell>
          <cell r="U108" t="str">
            <v>Contratación directa</v>
          </cell>
        </row>
        <row r="109">
          <cell r="B109">
            <v>108</v>
          </cell>
          <cell r="C109" t="str">
            <v xml:space="preserve">202311024000100165E </v>
          </cell>
          <cell r="D109" t="str">
            <v>IDPC-CD-108-2023</v>
          </cell>
          <cell r="E109" t="str">
            <v>CPS-108-2023</v>
          </cell>
          <cell r="F109" t="str">
            <v xml:space="preserve">CARLOS EDUARDO SANCHEZ OTERO  </v>
          </cell>
          <cell r="G109" t="str">
            <v>CC</v>
          </cell>
          <cell r="H109">
            <v>1015457408</v>
          </cell>
          <cell r="I109">
            <v>9</v>
          </cell>
          <cell r="J109">
            <v>34976</v>
          </cell>
          <cell r="N109" t="str">
            <v>Calle 46 No. 26-30. Edificio Parkway Reservado 1. Apto 501.</v>
          </cell>
          <cell r="O109" t="str">
            <v>Bogotá</v>
          </cell>
          <cell r="P109" t="str">
            <v>carlos.sanchez@idpc.gov.co</v>
          </cell>
          <cell r="S109" t="str">
            <v xml:space="preserve"> Contrato de Prestación de Servicios</v>
          </cell>
          <cell r="T109" t="str">
            <v xml:space="preserve">Servicios Profesionales </v>
          </cell>
          <cell r="U109" t="str">
            <v>Contratación directa</v>
          </cell>
        </row>
        <row r="110">
          <cell r="B110">
            <v>109</v>
          </cell>
          <cell r="C110" t="str">
            <v xml:space="preserve">202311024000100210E </v>
          </cell>
          <cell r="D110" t="str">
            <v>IDPC-CD-109-2023</v>
          </cell>
          <cell r="E110" t="str">
            <v>CPS-109-2023</v>
          </cell>
          <cell r="F110" t="str">
            <v xml:space="preserve">CRISTIAN CAMILO MOSQUERA MORA </v>
          </cell>
          <cell r="G110" t="str">
            <v>CC</v>
          </cell>
          <cell r="H110">
            <v>1013625517</v>
          </cell>
          <cell r="I110">
            <v>7</v>
          </cell>
          <cell r="J110">
            <v>33494</v>
          </cell>
          <cell r="N110" t="str">
            <v>Calle 8 Sur # 19-23</v>
          </cell>
          <cell r="O110" t="str">
            <v>Bogotá</v>
          </cell>
          <cell r="P110" t="str">
            <v>cristian.mosquera@idpc.gov.co</v>
          </cell>
          <cell r="S110" t="str">
            <v xml:space="preserve"> Contrato de Prestación de Servicios</v>
          </cell>
          <cell r="T110" t="str">
            <v xml:space="preserve">Servicios Profesionales </v>
          </cell>
          <cell r="U110" t="str">
            <v>Contratación directa</v>
          </cell>
        </row>
        <row r="111">
          <cell r="B111">
            <v>110</v>
          </cell>
          <cell r="C111" t="str">
            <v xml:space="preserve">202311024000100205E </v>
          </cell>
          <cell r="D111" t="str">
            <v>IDPC-CD-110-2023</v>
          </cell>
          <cell r="E111" t="str">
            <v>CPS-110-2023</v>
          </cell>
          <cell r="F111" t="str">
            <v>JESUS EDUARDO MORENO PINEDA</v>
          </cell>
          <cell r="G111" t="str">
            <v>CC</v>
          </cell>
          <cell r="H111">
            <v>1026277967</v>
          </cell>
          <cell r="I111">
            <v>1</v>
          </cell>
          <cell r="J111">
            <v>33573</v>
          </cell>
          <cell r="N111" t="str">
            <v>Cll 69a#68b-89</v>
          </cell>
          <cell r="O111" t="str">
            <v>Bogotá</v>
          </cell>
          <cell r="P111" t="str">
            <v>jesus.moreno@idpc.gov.co</v>
          </cell>
          <cell r="S111" t="str">
            <v xml:space="preserve"> Contrato de Prestación de Servicios</v>
          </cell>
          <cell r="T111" t="str">
            <v>Servicios Apoyo a la Gestion</v>
          </cell>
          <cell r="U111" t="str">
            <v>Contratación directa</v>
          </cell>
        </row>
        <row r="112">
          <cell r="B112">
            <v>111</v>
          </cell>
          <cell r="C112" t="str">
            <v xml:space="preserve">202311024000100206E </v>
          </cell>
          <cell r="D112" t="str">
            <v>IDPC-CD-111-2023</v>
          </cell>
          <cell r="E112" t="str">
            <v>CPS-111-2023</v>
          </cell>
          <cell r="F112" t="str">
            <v xml:space="preserve">DANIEL CUELLAR MEDINA </v>
          </cell>
          <cell r="G112" t="str">
            <v>CC</v>
          </cell>
          <cell r="H112">
            <v>1020777742</v>
          </cell>
          <cell r="I112">
            <v>5</v>
          </cell>
          <cell r="J112">
            <v>33956</v>
          </cell>
          <cell r="N112" t="str">
            <v>CL 128959 AP 102</v>
          </cell>
          <cell r="O112" t="str">
            <v>Bogotá</v>
          </cell>
          <cell r="P112" t="str">
            <v>daniel.cuellar@idpc.gov.co</v>
          </cell>
          <cell r="S112" t="str">
            <v xml:space="preserve"> Contrato de Prestación de Servicios</v>
          </cell>
          <cell r="T112" t="str">
            <v xml:space="preserve">Servicios Profesionales </v>
          </cell>
          <cell r="U112" t="str">
            <v>Contratación directa</v>
          </cell>
        </row>
        <row r="113">
          <cell r="B113">
            <v>112</v>
          </cell>
          <cell r="C113" t="str">
            <v xml:space="preserve">202311024000100057E </v>
          </cell>
          <cell r="D113" t="str">
            <v>IDPC-CD-112-2023</v>
          </cell>
          <cell r="E113" t="str">
            <v>CPS-112-2023</v>
          </cell>
          <cell r="F113" t="str">
            <v>EDITH JANNETH ABELLA SÁNCHEZ</v>
          </cell>
          <cell r="G113" t="str">
            <v>CC</v>
          </cell>
          <cell r="H113">
            <v>52009291</v>
          </cell>
          <cell r="I113">
            <v>7</v>
          </cell>
          <cell r="J113">
            <v>26452</v>
          </cell>
          <cell r="N113" t="str">
            <v>Carrera 1C No. 13 - 45 Casa 1</v>
          </cell>
          <cell r="O113" t="str">
            <v>Chia</v>
          </cell>
          <cell r="P113" t="str">
            <v>edith.abella@idpc.gov.co</v>
          </cell>
          <cell r="S113" t="str">
            <v xml:space="preserve"> Contrato de Prestación de Servicios</v>
          </cell>
          <cell r="T113" t="str">
            <v xml:space="preserve">Servicios Profesionales </v>
          </cell>
          <cell r="U113" t="str">
            <v>Contratación directa</v>
          </cell>
        </row>
        <row r="114">
          <cell r="B114">
            <v>113</v>
          </cell>
          <cell r="C114" t="str">
            <v xml:space="preserve">202311024000100015E </v>
          </cell>
          <cell r="D114" t="str">
            <v>IDPC-CD-113-2023</v>
          </cell>
          <cell r="E114" t="str">
            <v>CPS-113-2023</v>
          </cell>
          <cell r="F114" t="str">
            <v>ANGELA JIMENA PINILLA ACOSTA</v>
          </cell>
          <cell r="G114" t="str">
            <v>CC</v>
          </cell>
          <cell r="H114">
            <v>52419920</v>
          </cell>
          <cell r="I114">
            <v>0</v>
          </cell>
          <cell r="J114">
            <v>28179</v>
          </cell>
          <cell r="N114" t="str">
            <v>DIAGONAL 52 B No 61 B 40 SUR</v>
          </cell>
          <cell r="O114" t="str">
            <v>Bogotá</v>
          </cell>
          <cell r="P114" t="str">
            <v>angela.pinilla@idpc.gov.co</v>
          </cell>
          <cell r="S114" t="str">
            <v xml:space="preserve"> Contrato de Prestación de Servicios</v>
          </cell>
          <cell r="T114" t="str">
            <v xml:space="preserve">Servicios Profesionales </v>
          </cell>
          <cell r="U114" t="str">
            <v>Contratación directa</v>
          </cell>
        </row>
        <row r="115">
          <cell r="B115">
            <v>114</v>
          </cell>
          <cell r="C115" t="str">
            <v xml:space="preserve">202311024000100055E </v>
          </cell>
          <cell r="D115" t="str">
            <v>IDPC-CD-114-2023</v>
          </cell>
          <cell r="E115" t="str">
            <v>CPS-114-2023</v>
          </cell>
          <cell r="F115" t="str">
            <v>MARIELA CAJAMARCA DIAZ</v>
          </cell>
          <cell r="G115" t="str">
            <v>CC</v>
          </cell>
          <cell r="H115">
            <v>51815339</v>
          </cell>
          <cell r="I115">
            <v>5</v>
          </cell>
          <cell r="J115">
            <v>24239</v>
          </cell>
          <cell r="N115" t="str">
            <v>Cl 1g 25 28 Piso 2</v>
          </cell>
          <cell r="O115" t="str">
            <v>Bogotá</v>
          </cell>
          <cell r="P115" t="str">
            <v>mariela.cajamarca@idpc.gov.co</v>
          </cell>
          <cell r="S115" t="str">
            <v xml:space="preserve"> Contrato de Prestación de Servicios</v>
          </cell>
          <cell r="T115" t="str">
            <v>Servicios Apoyo a la Gestion</v>
          </cell>
          <cell r="U115" t="str">
            <v>Contratación directa</v>
          </cell>
        </row>
        <row r="116">
          <cell r="B116">
            <v>115</v>
          </cell>
          <cell r="C116" t="str">
            <v xml:space="preserve">202311024000100169E </v>
          </cell>
          <cell r="D116" t="str">
            <v>IDPC-CD-115-2023</v>
          </cell>
          <cell r="E116" t="str">
            <v>CPS-115-2023</v>
          </cell>
          <cell r="F116" t="str">
            <v>JEYSON ALBERTO RODRIGUEZ PACHECO</v>
          </cell>
          <cell r="G116" t="str">
            <v>CC</v>
          </cell>
          <cell r="H116">
            <v>1023869057</v>
          </cell>
          <cell r="I116">
            <v>4</v>
          </cell>
          <cell r="J116">
            <v>31824</v>
          </cell>
          <cell r="N116" t="str">
            <v>Calle 26 Sur No. 8 - 40</v>
          </cell>
          <cell r="O116" t="str">
            <v>Bogotá</v>
          </cell>
          <cell r="P116" t="str">
            <v>jeyson.rodriguez@idpc.gov.co</v>
          </cell>
          <cell r="S116" t="str">
            <v xml:space="preserve"> Contrato de Prestación de Servicios</v>
          </cell>
          <cell r="T116" t="str">
            <v xml:space="preserve">Servicios Profesionales </v>
          </cell>
          <cell r="U116" t="str">
            <v>Contratación directa</v>
          </cell>
        </row>
        <row r="117">
          <cell r="B117">
            <v>116</v>
          </cell>
          <cell r="C117" t="str">
            <v xml:space="preserve">202311024000100012E </v>
          </cell>
          <cell r="D117" t="str">
            <v>IDPC-CD-116-2023</v>
          </cell>
          <cell r="E117" t="str">
            <v>CPS-116-2023</v>
          </cell>
          <cell r="F117" t="str">
            <v>KAREN ANDREA BERNAL LA ROTTA</v>
          </cell>
          <cell r="G117" t="str">
            <v>CC</v>
          </cell>
          <cell r="H117">
            <v>52900242</v>
          </cell>
          <cell r="I117">
            <v>7</v>
          </cell>
          <cell r="J117">
            <v>29958</v>
          </cell>
          <cell r="N117" t="str">
            <v>CARRERA 3A N°26B 60</v>
          </cell>
          <cell r="O117" t="str">
            <v>Bogotá</v>
          </cell>
          <cell r="P117" t="str">
            <v>karen.bernal@idpc.gov.co</v>
          </cell>
          <cell r="S117" t="str">
            <v xml:space="preserve"> Contrato de Prestación de Servicios</v>
          </cell>
          <cell r="T117" t="str">
            <v xml:space="preserve">Servicios Profesionales </v>
          </cell>
          <cell r="U117" t="str">
            <v>Contratación directa</v>
          </cell>
        </row>
        <row r="118">
          <cell r="B118">
            <v>117</v>
          </cell>
          <cell r="C118" t="str">
            <v xml:space="preserve">202311024000100040E </v>
          </cell>
          <cell r="D118" t="str">
            <v>IDPC-CD-117-2023</v>
          </cell>
          <cell r="E118" t="str">
            <v>CPS-117-2023</v>
          </cell>
          <cell r="F118" t="str">
            <v>SHARON DANIELA AVILA ANDRADE</v>
          </cell>
          <cell r="G118" t="str">
            <v>CC</v>
          </cell>
          <cell r="H118">
            <v>1032470048</v>
          </cell>
          <cell r="I118">
            <v>6</v>
          </cell>
          <cell r="J118">
            <v>34737</v>
          </cell>
          <cell r="N118" t="str">
            <v xml:space="preserve">Calle 77 D No. 106 - 51 Piso 2 </v>
          </cell>
          <cell r="O118" t="str">
            <v>Bogotá</v>
          </cell>
          <cell r="P118" t="str">
            <v>sharon.avila@idpc.gov.co</v>
          </cell>
          <cell r="S118" t="str">
            <v xml:space="preserve"> Contrato de Prestación de Servicios</v>
          </cell>
          <cell r="T118" t="str">
            <v xml:space="preserve">Servicios Profesionales </v>
          </cell>
          <cell r="U118" t="str">
            <v>Contratación directa</v>
          </cell>
        </row>
        <row r="119">
          <cell r="B119">
            <v>118</v>
          </cell>
          <cell r="C119" t="str">
            <v xml:space="preserve">202311024000100013E </v>
          </cell>
          <cell r="D119" t="str">
            <v>IDPC-CD-118-2023</v>
          </cell>
          <cell r="E119" t="str">
            <v>CPS-118-2023</v>
          </cell>
          <cell r="F119" t="str">
            <v>OMAR ALEXANDER PATIÑO PINEDA
MIRYAM CAROLINA COCA SANCHEZ</v>
          </cell>
          <cell r="G119" t="str">
            <v>CC
CC</v>
          </cell>
          <cell r="H119" t="str">
            <v>80813338
1002649149</v>
          </cell>
          <cell r="I119" t="str">
            <v>4
3</v>
          </cell>
          <cell r="J119">
            <v>31122</v>
          </cell>
          <cell r="N119" t="str">
            <v>Avenida Carrera 72 Numero 53 A - 18</v>
          </cell>
          <cell r="O119" t="str">
            <v>Bogotá</v>
          </cell>
          <cell r="P119" t="str">
            <v>miryam.coca@idpc.gov.co</v>
          </cell>
          <cell r="S119" t="str">
            <v xml:space="preserve"> Contrato de Prestación de Servicios</v>
          </cell>
          <cell r="T119" t="str">
            <v>Servicios Apoyo a la Gestion</v>
          </cell>
          <cell r="U119" t="str">
            <v>Contratación directa</v>
          </cell>
        </row>
        <row r="120">
          <cell r="B120">
            <v>119</v>
          </cell>
          <cell r="C120" t="str">
            <v xml:space="preserve">202311024000100006E </v>
          </cell>
          <cell r="D120" t="str">
            <v>IDPC-CD-119-2023</v>
          </cell>
          <cell r="E120" t="str">
            <v>CPS-119-2023</v>
          </cell>
          <cell r="F120" t="str">
            <v>MAGALLY SUSANA MOREA  PEÑA</v>
          </cell>
          <cell r="G120" t="str">
            <v>CC</v>
          </cell>
          <cell r="H120">
            <v>1010161501</v>
          </cell>
          <cell r="I120">
            <v>6</v>
          </cell>
          <cell r="J120">
            <v>31461</v>
          </cell>
          <cell r="N120" t="str">
            <v>cll 48 b sur 13 f 44 este</v>
          </cell>
          <cell r="O120" t="str">
            <v>Bogotá</v>
          </cell>
          <cell r="P120" t="str">
            <v>mmorea@idpc.gov.co</v>
          </cell>
          <cell r="S120" t="str">
            <v xml:space="preserve"> Contrato de Prestación de Servicios</v>
          </cell>
          <cell r="T120" t="str">
            <v>Servicios Apoyo a la Gestion</v>
          </cell>
          <cell r="U120" t="str">
            <v>Contratación directa</v>
          </cell>
        </row>
        <row r="121">
          <cell r="B121">
            <v>120</v>
          </cell>
          <cell r="C121" t="str">
            <v xml:space="preserve">202311024000100054E </v>
          </cell>
          <cell r="D121" t="str">
            <v>IDPC-CD-120-2023</v>
          </cell>
          <cell r="E121" t="str">
            <v>CPS-120-2023</v>
          </cell>
          <cell r="F121" t="str">
            <v>RONALD MORERA ESTEVEZ</v>
          </cell>
          <cell r="G121" t="str">
            <v>CC</v>
          </cell>
          <cell r="H121">
            <v>1030583336</v>
          </cell>
          <cell r="I121">
            <v>0</v>
          </cell>
          <cell r="J121">
            <v>33197</v>
          </cell>
          <cell r="N121" t="str">
            <v>Calle 42F Sur No 72L-45</v>
          </cell>
          <cell r="O121" t="str">
            <v>Bogotá</v>
          </cell>
          <cell r="P121" t="str">
            <v>ronald.morera@idpc.gov.co</v>
          </cell>
          <cell r="S121" t="str">
            <v xml:space="preserve"> Contrato de Prestación de Servicios</v>
          </cell>
          <cell r="T121" t="str">
            <v>Servicios Apoyo a la Gestion</v>
          </cell>
          <cell r="U121" t="str">
            <v>Contratación directa</v>
          </cell>
        </row>
        <row r="122">
          <cell r="B122">
            <v>121</v>
          </cell>
          <cell r="C122" t="str">
            <v xml:space="preserve">202311024000100189E </v>
          </cell>
          <cell r="D122" t="str">
            <v>IDPC-CD-121-2023</v>
          </cell>
          <cell r="E122" t="str">
            <v>CPS-121-2023</v>
          </cell>
          <cell r="F122" t="str">
            <v>SILVIA REYES RANGEL</v>
          </cell>
          <cell r="G122" t="str">
            <v>CC</v>
          </cell>
          <cell r="H122">
            <v>1020744369</v>
          </cell>
          <cell r="I122">
            <v>9</v>
          </cell>
          <cell r="J122">
            <v>32721</v>
          </cell>
          <cell r="N122" t="str">
            <v>Carrera 10 #117A/58</v>
          </cell>
          <cell r="O122" t="str">
            <v>Bogotá</v>
          </cell>
          <cell r="P122" t="str">
            <v>silvia.reyes@idpc.gov.co</v>
          </cell>
          <cell r="S122" t="str">
            <v xml:space="preserve"> Contrato de Prestación de Servicios</v>
          </cell>
          <cell r="T122" t="str">
            <v xml:space="preserve">Servicios Profesionales </v>
          </cell>
          <cell r="U122" t="str">
            <v>Contratación directa</v>
          </cell>
        </row>
        <row r="123">
          <cell r="B123">
            <v>122</v>
          </cell>
          <cell r="C123" t="str">
            <v xml:space="preserve">202321099900100002E </v>
          </cell>
          <cell r="D123" t="str">
            <v>IDPC-CD-122-2023</v>
          </cell>
          <cell r="E123" t="str">
            <v>CPS-122-2023</v>
          </cell>
          <cell r="F123" t="str">
            <v>OTTO FRANCISCO QUINTERO ARIAS</v>
          </cell>
          <cell r="G123" t="str">
            <v>CC</v>
          </cell>
          <cell r="H123">
            <v>19277750</v>
          </cell>
          <cell r="I123">
            <v>4</v>
          </cell>
          <cell r="J123">
            <v>20142</v>
          </cell>
          <cell r="N123" t="str">
            <v>KR 7 8 11
Villa de Leyva</v>
          </cell>
          <cell r="O123" t="str">
            <v>Bogotá</v>
          </cell>
          <cell r="P123" t="str">
            <v>otto.quintero@idpc.gov.co</v>
          </cell>
          <cell r="S123" t="str">
            <v xml:space="preserve"> Contrato de Prestación de Servicios</v>
          </cell>
          <cell r="T123" t="str">
            <v xml:space="preserve">Servicios Profesionales </v>
          </cell>
          <cell r="U123" t="str">
            <v>Contratación directa</v>
          </cell>
        </row>
        <row r="124">
          <cell r="B124">
            <v>123</v>
          </cell>
          <cell r="C124" t="str">
            <v xml:space="preserve">202311024000100005E </v>
          </cell>
          <cell r="D124" t="str">
            <v>IDPC-CD-123-2023</v>
          </cell>
          <cell r="E124" t="str">
            <v>CPS-123-2023</v>
          </cell>
          <cell r="F124" t="str">
            <v>DANILO SANCHEZ SUARIQUE</v>
          </cell>
          <cell r="G124" t="str">
            <v>CC</v>
          </cell>
          <cell r="H124">
            <v>1032416316</v>
          </cell>
          <cell r="I124">
            <v>6</v>
          </cell>
          <cell r="J124">
            <v>32338</v>
          </cell>
          <cell r="N124" t="str">
            <v>Calle 67 Sur No 71I-18</v>
          </cell>
          <cell r="O124" t="str">
            <v>Bogotá</v>
          </cell>
          <cell r="P124" t="str">
            <v>dsanchez@idpc.gov.co</v>
          </cell>
          <cell r="S124" t="str">
            <v xml:space="preserve"> Contrato de Prestación de Servicios</v>
          </cell>
          <cell r="T124" t="str">
            <v xml:space="preserve">Servicios Profesionales </v>
          </cell>
          <cell r="U124" t="str">
            <v>Contratación directa</v>
          </cell>
        </row>
        <row r="125">
          <cell r="B125">
            <v>124</v>
          </cell>
          <cell r="C125" t="str">
            <v xml:space="preserve">202311024000100061E </v>
          </cell>
          <cell r="D125" t="str">
            <v>IDPC-CD-124-2023</v>
          </cell>
          <cell r="E125" t="str">
            <v>CPS-124-2023</v>
          </cell>
          <cell r="F125" t="str">
            <v>CARLOS MARIO SANTOS PINILLA</v>
          </cell>
          <cell r="G125" t="str">
            <v>CC</v>
          </cell>
          <cell r="H125">
            <v>80775570</v>
          </cell>
          <cell r="I125">
            <v>3</v>
          </cell>
          <cell r="J125">
            <v>31391</v>
          </cell>
          <cell r="N125" t="str">
            <v>CRA 101 # 69-21 TORRE 1 APT 504</v>
          </cell>
          <cell r="O125" t="str">
            <v>Bogotá</v>
          </cell>
          <cell r="P125" t="str">
            <v>carlos.santos@idpc.gov.co</v>
          </cell>
          <cell r="S125" t="str">
            <v xml:space="preserve"> Contrato de Prestación de Servicios</v>
          </cell>
          <cell r="T125" t="str">
            <v xml:space="preserve">Servicios Profesionales </v>
          </cell>
          <cell r="U125" t="str">
            <v>Contratación directa</v>
          </cell>
        </row>
        <row r="126">
          <cell r="B126">
            <v>125</v>
          </cell>
          <cell r="C126" t="str">
            <v xml:space="preserve">202311024000100175E </v>
          </cell>
          <cell r="D126" t="str">
            <v>IDPC-CD-125-2023</v>
          </cell>
          <cell r="E126" t="str">
            <v>CPS-125-2023</v>
          </cell>
          <cell r="F126" t="str">
            <v>YESICA MILENA ACOSTA MOLINA</v>
          </cell>
          <cell r="G126" t="str">
            <v>CC</v>
          </cell>
          <cell r="H126">
            <v>52702693</v>
          </cell>
          <cell r="I126">
            <v>6</v>
          </cell>
          <cell r="J126">
            <v>28995</v>
          </cell>
          <cell r="N126" t="str">
            <v>Calle 29 No 4 02 apto 101</v>
          </cell>
          <cell r="O126" t="str">
            <v>Bogotá</v>
          </cell>
          <cell r="P126" t="str">
            <v>yessica.acosta@idpc.gov.co</v>
          </cell>
          <cell r="S126" t="str">
            <v xml:space="preserve"> Contrato de Prestación de Servicios</v>
          </cell>
          <cell r="T126" t="str">
            <v xml:space="preserve">Servicios Profesionales </v>
          </cell>
          <cell r="U126" t="str">
            <v>Contratación directa</v>
          </cell>
        </row>
        <row r="127">
          <cell r="B127">
            <v>126</v>
          </cell>
          <cell r="C127" t="str">
            <v xml:space="preserve">202311024000100174E </v>
          </cell>
          <cell r="D127" t="str">
            <v>IDPC-CD-126-2023</v>
          </cell>
          <cell r="E127" t="str">
            <v>CPS-126-2023</v>
          </cell>
          <cell r="F127" t="str">
            <v xml:space="preserve">LUIS ALFREDO BARON LEAL  </v>
          </cell>
          <cell r="G127" t="str">
            <v>CC</v>
          </cell>
          <cell r="H127">
            <v>80093416</v>
          </cell>
          <cell r="I127">
            <v>1</v>
          </cell>
          <cell r="J127">
            <v>29912</v>
          </cell>
          <cell r="N127" t="str">
            <v>calle 77 a no 20 c - 77</v>
          </cell>
          <cell r="O127" t="str">
            <v>Bogotá</v>
          </cell>
          <cell r="P127" t="str">
            <v>alfredo.baron@idpc.gov.co</v>
          </cell>
          <cell r="S127" t="str">
            <v xml:space="preserve"> Contrato de Prestación de Servicios</v>
          </cell>
          <cell r="T127" t="str">
            <v xml:space="preserve">Servicios Profesionales </v>
          </cell>
          <cell r="U127" t="str">
            <v>Contratación directa</v>
          </cell>
        </row>
        <row r="128">
          <cell r="B128">
            <v>127</v>
          </cell>
          <cell r="C128" t="str">
            <v xml:space="preserve">202311024000100244E </v>
          </cell>
          <cell r="D128" t="str">
            <v>IDPC-CD-127-2023</v>
          </cell>
          <cell r="E128" t="str">
            <v>CPS-127-2023</v>
          </cell>
          <cell r="F128" t="str">
            <v>LAURA ALEJANDRA MENDOZA GARCÍA</v>
          </cell>
          <cell r="G128" t="str">
            <v>CC</v>
          </cell>
          <cell r="H128">
            <v>1073238431</v>
          </cell>
          <cell r="I128">
            <v>0</v>
          </cell>
          <cell r="J128">
            <v>33632</v>
          </cell>
          <cell r="N128" t="str">
            <v>Calle 9 N. 2-25 Este</v>
          </cell>
          <cell r="O128" t="str">
            <v>Mosquera</v>
          </cell>
          <cell r="P128" t="str">
            <v>laura.mendoza@idpc.gov.co</v>
          </cell>
          <cell r="S128" t="str">
            <v xml:space="preserve"> Contrato de Prestación de Servicios</v>
          </cell>
          <cell r="T128" t="str">
            <v xml:space="preserve">Servicios Profesionales </v>
          </cell>
          <cell r="U128" t="str">
            <v>Contratación directa</v>
          </cell>
        </row>
        <row r="129">
          <cell r="B129">
            <v>128</v>
          </cell>
          <cell r="C129" t="str">
            <v xml:space="preserve">202311024000100236E </v>
          </cell>
          <cell r="D129" t="str">
            <v>IDPC-CD-128-2023</v>
          </cell>
          <cell r="E129" t="str">
            <v>CPS-128-2023</v>
          </cell>
          <cell r="F129" t="str">
            <v xml:space="preserve">LINA MARÍA FORERO JIMÉNEZ
CLAUDIA ALEJANDRA CARRASCO BENAVIDES </v>
          </cell>
          <cell r="G129" t="str">
            <v>CC
CC</v>
          </cell>
          <cell r="H129" t="str">
            <v>52366824
1032392513</v>
          </cell>
          <cell r="I129" t="str">
            <v>2
5</v>
          </cell>
          <cell r="J129" t="str">
            <v>7/01/1976
27/07/1987</v>
          </cell>
          <cell r="K129" t="str">
            <v>No Aplica</v>
          </cell>
          <cell r="L129" t="str">
            <v>No Aplica</v>
          </cell>
          <cell r="M129" t="str">
            <v>No Aplica</v>
          </cell>
          <cell r="N129" t="str">
            <v>VEREDA CETIME CAMELLON GATO NEGRO FINCA LA BIENVENID</v>
          </cell>
          <cell r="O129" t="str">
            <v xml:space="preserve">Cota </v>
          </cell>
          <cell r="P129" t="str">
            <v>caludia.carrasco@idpc.gov.co</v>
          </cell>
          <cell r="S129" t="str">
            <v xml:space="preserve"> Contrato de Prestación de Servicios</v>
          </cell>
          <cell r="T129" t="str">
            <v xml:space="preserve">Servicios Profesionales </v>
          </cell>
          <cell r="U129" t="str">
            <v>Contratación directa</v>
          </cell>
        </row>
        <row r="130">
          <cell r="B130">
            <v>129</v>
          </cell>
          <cell r="C130" t="str">
            <v xml:space="preserve">202311024000100240E </v>
          </cell>
          <cell r="D130" t="str">
            <v>IDPC-CD-129-2023</v>
          </cell>
          <cell r="E130" t="str">
            <v>CPS-129-2023</v>
          </cell>
          <cell r="F130" t="str">
            <v xml:space="preserve">DIEGO FERNANDO BRIÑEZ YUNADO  </v>
          </cell>
          <cell r="G130" t="str">
            <v>CC</v>
          </cell>
          <cell r="H130">
            <v>1022361897</v>
          </cell>
          <cell r="I130">
            <v>9</v>
          </cell>
          <cell r="J130">
            <v>32980</v>
          </cell>
          <cell r="N130" t="str">
            <v>Carrera 74 f # 62 I - 21 sur</v>
          </cell>
          <cell r="O130" t="str">
            <v>Bogotá</v>
          </cell>
          <cell r="P130" t="str">
            <v>diego.brinez@idpc.gov.co</v>
          </cell>
          <cell r="S130" t="str">
            <v xml:space="preserve"> Contrato de Prestación de Servicios</v>
          </cell>
          <cell r="T130" t="str">
            <v xml:space="preserve">Servicios Profesionales </v>
          </cell>
          <cell r="U130" t="str">
            <v>Contratación directa</v>
          </cell>
        </row>
        <row r="131">
          <cell r="B131">
            <v>130</v>
          </cell>
          <cell r="C131" t="str">
            <v xml:space="preserve">202311024000100247E </v>
          </cell>
          <cell r="D131" t="str">
            <v>IDPC-CD-130-2023</v>
          </cell>
          <cell r="E131" t="str">
            <v>CPS-130-2023</v>
          </cell>
          <cell r="F131" t="str">
            <v xml:space="preserve">JOHAN RUBEN ROMERO RODRIGUEZ  </v>
          </cell>
          <cell r="G131" t="str">
            <v>CC</v>
          </cell>
          <cell r="H131">
            <v>1018503171</v>
          </cell>
          <cell r="I131">
            <v>7</v>
          </cell>
          <cell r="J131">
            <v>35928</v>
          </cell>
          <cell r="N131" t="str">
            <v>Carrera 60 F # 52 04 SUR</v>
          </cell>
          <cell r="O131" t="str">
            <v>Bogotá</v>
          </cell>
          <cell r="P131" t="str">
            <v>johan.romero@idpc.gov.co</v>
          </cell>
          <cell r="S131" t="str">
            <v xml:space="preserve"> Contrato de Prestación de Servicios</v>
          </cell>
          <cell r="T131" t="str">
            <v xml:space="preserve">Servicios Profesionales </v>
          </cell>
          <cell r="U131" t="str">
            <v>Contratación directa</v>
          </cell>
        </row>
        <row r="132">
          <cell r="B132">
            <v>131</v>
          </cell>
          <cell r="C132" t="str">
            <v xml:space="preserve">202311024000100181E </v>
          </cell>
          <cell r="D132" t="str">
            <v>IDPC-CD-131-2023</v>
          </cell>
          <cell r="E132" t="str">
            <v>CPS-131-2023</v>
          </cell>
          <cell r="F132" t="str">
            <v>DIANA CAROLINA RUIZ BARRAGAN</v>
          </cell>
          <cell r="G132" t="str">
            <v>CC</v>
          </cell>
          <cell r="H132">
            <v>1024498741</v>
          </cell>
          <cell r="I132">
            <v>5</v>
          </cell>
          <cell r="J132">
            <v>32859</v>
          </cell>
          <cell r="N132" t="str">
            <v>Carrera 82f # 62 09 sur</v>
          </cell>
          <cell r="O132" t="str">
            <v>Bogotá</v>
          </cell>
          <cell r="P132" t="str">
            <v>diana.ruiz@idpc.gov.co</v>
          </cell>
          <cell r="S132" t="str">
            <v xml:space="preserve"> Contrato de Prestación de Servicios</v>
          </cell>
          <cell r="T132" t="str">
            <v xml:space="preserve">Servicios Profesionales </v>
          </cell>
          <cell r="U132" t="str">
            <v>Contratación directa</v>
          </cell>
        </row>
        <row r="133">
          <cell r="B133">
            <v>132</v>
          </cell>
          <cell r="C133" t="str">
            <v xml:space="preserve">202311024000100265E </v>
          </cell>
          <cell r="D133" t="str">
            <v>IDPC-CD-132-2023</v>
          </cell>
          <cell r="E133" t="str">
            <v>CPS-132-2023</v>
          </cell>
          <cell r="F133" t="str">
            <v>MARIA CATALINA GARCIA BARON</v>
          </cell>
          <cell r="G133" t="str">
            <v>CC</v>
          </cell>
          <cell r="H133">
            <v>52646332</v>
          </cell>
          <cell r="I133">
            <v>2</v>
          </cell>
          <cell r="J133">
            <v>26772</v>
          </cell>
          <cell r="N133" t="str">
            <v>Kra 45A #102A-48</v>
          </cell>
          <cell r="O133" t="str">
            <v>Bogotá</v>
          </cell>
          <cell r="P133" t="str">
            <v>maria.garcia@idpc.gov.co</v>
          </cell>
          <cell r="S133" t="str">
            <v xml:space="preserve"> Contrato de Prestación de Servicios</v>
          </cell>
          <cell r="T133" t="str">
            <v xml:space="preserve">Servicios Profesionales </v>
          </cell>
          <cell r="U133" t="str">
            <v>Contratación directa</v>
          </cell>
        </row>
        <row r="134">
          <cell r="B134">
            <v>133</v>
          </cell>
          <cell r="C134" t="str">
            <v xml:space="preserve">202311024000100255E </v>
          </cell>
          <cell r="D134" t="str">
            <v>IDPC-CD-133-2023</v>
          </cell>
          <cell r="E134" t="str">
            <v>CPS-133-2023</v>
          </cell>
          <cell r="F134" t="str">
            <v>CRISTINA MAMPASO CERRILLOS</v>
          </cell>
          <cell r="G134" t="str">
            <v>CE</v>
          </cell>
          <cell r="H134">
            <v>492239</v>
          </cell>
          <cell r="I134">
            <v>0</v>
          </cell>
          <cell r="J134">
            <v>31120</v>
          </cell>
          <cell r="N134" t="str">
            <v>calle 39 # 18A-14 apto 301</v>
          </cell>
          <cell r="O134" t="str">
            <v>Bogotá</v>
          </cell>
          <cell r="P134" t="str">
            <v>cristina.mampaso@idpc.gov.co</v>
          </cell>
          <cell r="S134" t="str">
            <v xml:space="preserve"> Contrato de Prestación de Servicios</v>
          </cell>
          <cell r="T134" t="str">
            <v xml:space="preserve">Servicios Profesionales </v>
          </cell>
          <cell r="U134" t="str">
            <v>Contratación directa</v>
          </cell>
        </row>
        <row r="135">
          <cell r="B135">
            <v>134</v>
          </cell>
          <cell r="C135" t="str">
            <v xml:space="preserve">202321099900100002E </v>
          </cell>
          <cell r="D135" t="str">
            <v>IDPC-CD-134-2023</v>
          </cell>
          <cell r="E135" t="str">
            <v>CPS-134-2023</v>
          </cell>
          <cell r="F135" t="str">
            <v>OSCAR FABIAN UYABAN DUEÑAS</v>
          </cell>
          <cell r="G135" t="str">
            <v>CC</v>
          </cell>
          <cell r="H135">
            <v>1052382465</v>
          </cell>
          <cell r="I135">
            <v>1</v>
          </cell>
          <cell r="J135">
            <v>32003</v>
          </cell>
          <cell r="N135" t="str">
            <v>Calle 4 No 37B-21 Int 1 apto 302</v>
          </cell>
          <cell r="O135" t="str">
            <v>Bogotá</v>
          </cell>
          <cell r="P135" t="str">
            <v>oscar.uyaban@idpc.gov.co</v>
          </cell>
          <cell r="S135" t="str">
            <v xml:space="preserve"> Contrato de Prestación de Servicios</v>
          </cell>
          <cell r="T135" t="str">
            <v>Servicios Apoyo a la Gestion</v>
          </cell>
          <cell r="U135" t="str">
            <v>Contratación directa</v>
          </cell>
        </row>
        <row r="136">
          <cell r="B136">
            <v>135</v>
          </cell>
          <cell r="C136" t="str">
            <v xml:space="preserve">202311024000100003E </v>
          </cell>
          <cell r="D136" t="str">
            <v>IDPC-CD-135-2023</v>
          </cell>
          <cell r="E136" t="str">
            <v>CPS-135-2023</v>
          </cell>
          <cell r="F136" t="str">
            <v>JOSE ALBERTO DOMINGUEZ GABRIEL</v>
          </cell>
          <cell r="G136" t="str">
            <v>CC</v>
          </cell>
          <cell r="H136">
            <v>80062367</v>
          </cell>
          <cell r="I136">
            <v>4</v>
          </cell>
          <cell r="J136">
            <v>28794</v>
          </cell>
          <cell r="N136" t="str">
            <v>Carrera 45A#106A-35 Apto 303</v>
          </cell>
          <cell r="O136" t="str">
            <v>Bogotá</v>
          </cell>
          <cell r="P136" t="str">
            <v>jose.dominguez@idpc.gov.co</v>
          </cell>
          <cell r="S136" t="str">
            <v xml:space="preserve"> Contrato de Prestación de Servicios</v>
          </cell>
          <cell r="T136" t="str">
            <v xml:space="preserve">Servicios Profesionales </v>
          </cell>
          <cell r="U136" t="str">
            <v>Contratación directa</v>
          </cell>
        </row>
        <row r="137">
          <cell r="B137">
            <v>136</v>
          </cell>
          <cell r="C137" t="str">
            <v xml:space="preserve">202311024000100276E </v>
          </cell>
          <cell r="D137" t="str">
            <v>IDPC-CD-136-2023</v>
          </cell>
          <cell r="E137" t="str">
            <v>CPS-136-2023</v>
          </cell>
          <cell r="F137" t="str">
            <v>ÁNGEL HUMBERTO MEDELLÍN GUTIERREZ</v>
          </cell>
          <cell r="G137" t="str">
            <v>CC</v>
          </cell>
          <cell r="H137">
            <v>79200747</v>
          </cell>
          <cell r="I137">
            <v>9</v>
          </cell>
          <cell r="J137">
            <v>21555</v>
          </cell>
          <cell r="N137" t="str">
            <v>Cr 6 Bis No. 8 B 20</v>
          </cell>
          <cell r="O137" t="str">
            <v>Soacha</v>
          </cell>
          <cell r="P137" t="str">
            <v>angel.medellin@idpc.gov.co</v>
          </cell>
          <cell r="S137" t="str">
            <v xml:space="preserve"> Contrato de Prestación de Servicios</v>
          </cell>
          <cell r="T137" t="str">
            <v>Servicios Apoyo a la Gestion</v>
          </cell>
          <cell r="U137" t="str">
            <v>Contratación directa</v>
          </cell>
        </row>
        <row r="138">
          <cell r="B138">
            <v>137</v>
          </cell>
          <cell r="C138" t="str">
            <v xml:space="preserve">202311024000100088E </v>
          </cell>
          <cell r="D138" t="str">
            <v>IDPC-CD-137-2023</v>
          </cell>
          <cell r="E138" t="str">
            <v>CPS-137-2023</v>
          </cell>
          <cell r="F138" t="str">
            <v>CARLOS GUILLERMO VALENCIA MALDONADO</v>
          </cell>
          <cell r="G138" t="str">
            <v>CC</v>
          </cell>
          <cell r="H138">
            <v>11318221</v>
          </cell>
          <cell r="I138">
            <v>8</v>
          </cell>
          <cell r="J138">
            <v>25745</v>
          </cell>
          <cell r="N138" t="str">
            <v>Trasnversal 10 Bis No. 70 A 26 sur</v>
          </cell>
          <cell r="O138" t="str">
            <v>Bogotá</v>
          </cell>
          <cell r="P138" t="str">
            <v>carlos.valencia@idpc.gov.co</v>
          </cell>
          <cell r="S138" t="str">
            <v xml:space="preserve"> Contrato de Prestación de Servicios</v>
          </cell>
          <cell r="T138" t="str">
            <v xml:space="preserve">Servicios Profesionales </v>
          </cell>
          <cell r="U138" t="str">
            <v>Contratación directa</v>
          </cell>
        </row>
        <row r="139">
          <cell r="B139">
            <v>138</v>
          </cell>
          <cell r="C139" t="str">
            <v xml:space="preserve">202311024000100089E </v>
          </cell>
          <cell r="D139" t="str">
            <v>IDPC-CD-138-2023</v>
          </cell>
          <cell r="E139" t="str">
            <v>CPS-138-2023</v>
          </cell>
          <cell r="F139" t="str">
            <v>FERNANDO SANCHEZ SABOGAL</v>
          </cell>
          <cell r="G139" t="str">
            <v>CC</v>
          </cell>
          <cell r="H139">
            <v>80739992</v>
          </cell>
          <cell r="I139">
            <v>5</v>
          </cell>
          <cell r="J139">
            <v>30619</v>
          </cell>
          <cell r="N139" t="str">
            <v>cll 51 sur 81c - 23</v>
          </cell>
          <cell r="O139" t="str">
            <v>Bogotá</v>
          </cell>
          <cell r="P139" t="str">
            <v>fernando.sanchez@idpc.gov.co</v>
          </cell>
          <cell r="S139" t="str">
            <v xml:space="preserve"> Contrato de Prestación de Servicios</v>
          </cell>
          <cell r="T139" t="str">
            <v>Servicios Apoyo a la Gestion</v>
          </cell>
          <cell r="U139" t="str">
            <v>Contratación directa</v>
          </cell>
        </row>
        <row r="140">
          <cell r="B140">
            <v>139</v>
          </cell>
          <cell r="C140" t="str">
            <v xml:space="preserve">202311024000100086E </v>
          </cell>
          <cell r="D140" t="str">
            <v>IDPC-CD-139-2023</v>
          </cell>
          <cell r="E140" t="str">
            <v>CPS-139-2023</v>
          </cell>
          <cell r="F140" t="str">
            <v>WILMAR DUVAN TOVAR LEYVA</v>
          </cell>
          <cell r="G140" t="str">
            <v>CC</v>
          </cell>
          <cell r="H140">
            <v>80093254</v>
          </cell>
          <cell r="I140">
            <v>3</v>
          </cell>
          <cell r="J140">
            <v>29918</v>
          </cell>
          <cell r="N140" t="str">
            <v>Carrera 17 A # 103 A - 50 , APTO 401</v>
          </cell>
          <cell r="O140" t="str">
            <v>Bogotá</v>
          </cell>
          <cell r="P140" t="str">
            <v>wilmar.tovar@idpc.gov.co</v>
          </cell>
          <cell r="S140" t="str">
            <v xml:space="preserve"> Contrato de Prestación de Servicios</v>
          </cell>
          <cell r="T140" t="str">
            <v xml:space="preserve">Servicios Profesionales </v>
          </cell>
          <cell r="U140" t="str">
            <v>Contratación directa</v>
          </cell>
        </row>
        <row r="141">
          <cell r="B141">
            <v>140</v>
          </cell>
          <cell r="C141" t="str">
            <v xml:space="preserve">202311024000100085E </v>
          </cell>
          <cell r="D141" t="str">
            <v>IDPC-CD-140-2023</v>
          </cell>
          <cell r="E141" t="str">
            <v>CPS-140-2023</v>
          </cell>
          <cell r="F141" t="str">
            <v>TATIANA ALEXANDRA QUEVEDO MOGOLLÓN</v>
          </cell>
          <cell r="G141" t="str">
            <v>CC</v>
          </cell>
          <cell r="H141">
            <v>1015396416</v>
          </cell>
          <cell r="I141">
            <v>5</v>
          </cell>
          <cell r="J141">
            <v>31601</v>
          </cell>
          <cell r="N141" t="str">
            <v>Ccalle 66 C No. 61 . 28</v>
          </cell>
          <cell r="O141" t="str">
            <v>Bogotá</v>
          </cell>
          <cell r="P141" t="str">
            <v>tatiana.quevedo@idpc.gov.co</v>
          </cell>
          <cell r="S141" t="str">
            <v xml:space="preserve"> Contrato de Prestación de Servicios</v>
          </cell>
          <cell r="T141" t="str">
            <v xml:space="preserve">Servicios Profesionales </v>
          </cell>
          <cell r="U141" t="str">
            <v>Contratación directa</v>
          </cell>
        </row>
        <row r="142">
          <cell r="B142">
            <v>141</v>
          </cell>
          <cell r="C142" t="str">
            <v xml:space="preserve">202311024000100092E </v>
          </cell>
          <cell r="D142" t="str">
            <v>IDPC-CD-141-2023</v>
          </cell>
          <cell r="E142" t="str">
            <v>CPS-141-2023</v>
          </cell>
          <cell r="F142" t="str">
            <v>MARTHA LILIANA TRIGOS PICON</v>
          </cell>
          <cell r="G142" t="str">
            <v>CC</v>
          </cell>
          <cell r="H142">
            <v>37324767</v>
          </cell>
          <cell r="I142">
            <v>6</v>
          </cell>
          <cell r="J142">
            <v>26278</v>
          </cell>
          <cell r="N142" t="str">
            <v>Carrera 9 No. 52A-20 Apto 205</v>
          </cell>
          <cell r="O142" t="str">
            <v>Bogotá</v>
          </cell>
          <cell r="P142" t="str">
            <v>martha.trigos@idpc.gov.co</v>
          </cell>
          <cell r="S142" t="str">
            <v xml:space="preserve"> Contrato de Prestación de Servicios</v>
          </cell>
          <cell r="T142" t="str">
            <v xml:space="preserve">Servicios Profesionales </v>
          </cell>
          <cell r="U142" t="str">
            <v>Contratación directa</v>
          </cell>
        </row>
        <row r="143">
          <cell r="B143">
            <v>142</v>
          </cell>
          <cell r="C143" t="str">
            <v xml:space="preserve">202311024000100097E </v>
          </cell>
          <cell r="D143" t="str">
            <v>IDPC-CD-142-2023</v>
          </cell>
          <cell r="E143" t="str">
            <v>CPS-142-2023</v>
          </cell>
          <cell r="F143" t="str">
            <v>ANGYE CATERYNN PEÑA VARON</v>
          </cell>
          <cell r="G143" t="str">
            <v>CC</v>
          </cell>
          <cell r="H143">
            <v>1012455861</v>
          </cell>
          <cell r="I143">
            <v>2</v>
          </cell>
          <cell r="J143">
            <v>35854</v>
          </cell>
          <cell r="N143" t="str">
            <v>Calle 65 Sur # 80 k 10</v>
          </cell>
          <cell r="O143" t="str">
            <v>Bogotá</v>
          </cell>
          <cell r="P143" t="str">
            <v>atencionciudadania@idpc.gov.co</v>
          </cell>
          <cell r="S143" t="str">
            <v xml:space="preserve"> Contrato de Prestación de Servicios</v>
          </cell>
          <cell r="T143" t="str">
            <v>Servicios Apoyo a la Gestion</v>
          </cell>
          <cell r="U143" t="str">
            <v>Contratación directa</v>
          </cell>
        </row>
        <row r="144">
          <cell r="B144">
            <v>143</v>
          </cell>
          <cell r="C144" t="str">
            <v xml:space="preserve">202311024000100044E </v>
          </cell>
          <cell r="D144" t="str">
            <v>IDPC-CD-143-2023</v>
          </cell>
          <cell r="E144" t="str">
            <v>CPS-143-2023</v>
          </cell>
          <cell r="F144" t="str">
            <v>ANGEL ANTONIO DIAZ VEGA</v>
          </cell>
          <cell r="G144" t="str">
            <v>CC</v>
          </cell>
          <cell r="H144">
            <v>79446381</v>
          </cell>
          <cell r="I144">
            <v>3</v>
          </cell>
          <cell r="J144">
            <v>24791</v>
          </cell>
          <cell r="N144" t="str">
            <v>Calle 82 # 112F10 int 30 apto 503</v>
          </cell>
          <cell r="O144" t="str">
            <v>Bogotá</v>
          </cell>
          <cell r="P144" t="str">
            <v>angel.diaz@idpc.gov.co</v>
          </cell>
          <cell r="S144" t="str">
            <v xml:space="preserve"> Contrato de Prestación de Servicios</v>
          </cell>
          <cell r="T144" t="str">
            <v xml:space="preserve">Servicios Profesionales </v>
          </cell>
          <cell r="U144" t="str">
            <v>Contratación directa</v>
          </cell>
        </row>
        <row r="145">
          <cell r="B145">
            <v>144</v>
          </cell>
          <cell r="C145" t="str">
            <v xml:space="preserve">202311024000100159E </v>
          </cell>
          <cell r="D145" t="str">
            <v>IDPC-CD-144-2023</v>
          </cell>
          <cell r="E145" t="str">
            <v>CPS-144-2023</v>
          </cell>
          <cell r="F145" t="str">
            <v>JUAN DAVID BENAVIDES SEPÚLVEDA</v>
          </cell>
          <cell r="G145" t="str">
            <v>CC</v>
          </cell>
          <cell r="H145">
            <v>1136887782</v>
          </cell>
          <cell r="I145">
            <v>2</v>
          </cell>
          <cell r="J145">
            <v>35191</v>
          </cell>
          <cell r="N145" t="str">
            <v>Calle 59 Sur No. 52 - 21</v>
          </cell>
          <cell r="O145" t="str">
            <v>Bogotá</v>
          </cell>
          <cell r="P145" t="str">
            <v>juan.benavides@idpc.gov.co</v>
          </cell>
          <cell r="S145" t="str">
            <v xml:space="preserve"> Contrato de Prestación de Servicios</v>
          </cell>
          <cell r="T145" t="str">
            <v xml:space="preserve">Servicios Profesionales </v>
          </cell>
          <cell r="U145" t="str">
            <v>Contratación directa</v>
          </cell>
        </row>
        <row r="146">
          <cell r="B146">
            <v>145</v>
          </cell>
          <cell r="C146" t="str">
            <v xml:space="preserve">202311024000100266E </v>
          </cell>
          <cell r="D146" t="str">
            <v>IDPC-CD-145-2023</v>
          </cell>
          <cell r="E146" t="str">
            <v>CPS-145-2023</v>
          </cell>
          <cell r="F146" t="str">
            <v>LEONARDO LIZCANO SERNA</v>
          </cell>
          <cell r="G146" t="str">
            <v>CC</v>
          </cell>
          <cell r="H146">
            <v>1020751685</v>
          </cell>
          <cell r="I146">
            <v>0</v>
          </cell>
          <cell r="J146">
            <v>32975</v>
          </cell>
          <cell r="N146" t="str">
            <v>Cra 8 A bis A # 159 - 09 Apto 201.</v>
          </cell>
          <cell r="O146" t="str">
            <v>Bogotá</v>
          </cell>
          <cell r="P146" t="str">
            <v>leonardo.lizcano@idpc.gov.co</v>
          </cell>
          <cell r="S146" t="str">
            <v xml:space="preserve"> Contrato de Prestación de Servicios</v>
          </cell>
          <cell r="T146" t="str">
            <v xml:space="preserve">Servicios Profesionales </v>
          </cell>
          <cell r="U146" t="str">
            <v>Contratación directa</v>
          </cell>
        </row>
        <row r="147">
          <cell r="B147">
            <v>146</v>
          </cell>
          <cell r="C147" t="str">
            <v xml:space="preserve">202321099900100002E </v>
          </cell>
          <cell r="D147" t="str">
            <v>IDPC-CD-146-2023</v>
          </cell>
          <cell r="E147" t="str">
            <v>CPS-146-2023</v>
          </cell>
          <cell r="F147" t="str">
            <v>MARIA LIBIA VILLALBA RAMIREZ</v>
          </cell>
          <cell r="G147" t="str">
            <v>CC</v>
          </cell>
          <cell r="H147">
            <v>53130187</v>
          </cell>
          <cell r="I147">
            <v>9</v>
          </cell>
          <cell r="J147">
            <v>30929</v>
          </cell>
          <cell r="N147" t="str">
            <v>carrera 12#92a-32 sur</v>
          </cell>
          <cell r="O147" t="str">
            <v>Bogotá</v>
          </cell>
          <cell r="P147" t="str">
            <v>libia.villalba@idpc.gov.co</v>
          </cell>
          <cell r="S147" t="str">
            <v xml:space="preserve"> Contrato de Prestación de Servicios</v>
          </cell>
          <cell r="T147" t="str">
            <v xml:space="preserve">Servicios Profesionales </v>
          </cell>
          <cell r="U147" t="str">
            <v>Contratación directa</v>
          </cell>
        </row>
        <row r="148">
          <cell r="B148">
            <v>147</v>
          </cell>
          <cell r="C148" t="str">
            <v xml:space="preserve">202311024000100157E </v>
          </cell>
          <cell r="D148" t="str">
            <v>IDPC-CD-147-2023</v>
          </cell>
          <cell r="E148" t="str">
            <v>CPS-147-2023</v>
          </cell>
          <cell r="F148" t="str">
            <v>PEDRO ELISEO SANCHEZ BARACALDO</v>
          </cell>
          <cell r="G148" t="str">
            <v>CC</v>
          </cell>
          <cell r="H148">
            <v>79305464</v>
          </cell>
          <cell r="I148">
            <v>1</v>
          </cell>
          <cell r="J148">
            <v>23557</v>
          </cell>
          <cell r="N148" t="str">
            <v>CALLE 70 7 A 34 APTO 1001</v>
          </cell>
          <cell r="O148" t="str">
            <v>Bogotá</v>
          </cell>
          <cell r="P148" t="str">
            <v>pedro.sanchez@idpc.gov.co</v>
          </cell>
          <cell r="S148" t="str">
            <v xml:space="preserve"> Contrato de Prestación de Servicios</v>
          </cell>
          <cell r="T148" t="str">
            <v xml:space="preserve">Servicios Profesionales </v>
          </cell>
          <cell r="U148" t="str">
            <v>Contratación directa</v>
          </cell>
        </row>
        <row r="149">
          <cell r="B149">
            <v>148</v>
          </cell>
          <cell r="C149" t="str">
            <v xml:space="preserve">202311024000100066E </v>
          </cell>
          <cell r="D149" t="str">
            <v>IDPC-CD-148-2023</v>
          </cell>
          <cell r="E149" t="str">
            <v>CPS-148-2023</v>
          </cell>
          <cell r="F149" t="str">
            <v>LAURA NATHALIA CARDENAS JIMENEZ</v>
          </cell>
          <cell r="G149" t="str">
            <v>CC</v>
          </cell>
          <cell r="H149">
            <v>1030641724</v>
          </cell>
          <cell r="I149">
            <v>4</v>
          </cell>
          <cell r="J149">
            <v>34419</v>
          </cell>
          <cell r="N149" t="str">
            <v>cra 73 b bis # 26- 81</v>
          </cell>
          <cell r="O149" t="str">
            <v>Bogotá</v>
          </cell>
          <cell r="P149" t="str">
            <v>atencionciudadania@idpc.gov.co</v>
          </cell>
          <cell r="S149" t="str">
            <v xml:space="preserve"> Contrato de Prestación de Servicios</v>
          </cell>
          <cell r="T149" t="str">
            <v xml:space="preserve">Servicios Profesionales </v>
          </cell>
          <cell r="U149" t="str">
            <v>Contratación directa</v>
          </cell>
        </row>
        <row r="150">
          <cell r="B150">
            <v>149</v>
          </cell>
          <cell r="C150" t="str">
            <v xml:space="preserve">202311024000100023E </v>
          </cell>
          <cell r="D150" t="str">
            <v>IDPC-CD-149-2023</v>
          </cell>
          <cell r="E150" t="str">
            <v>CPS-149-2023</v>
          </cell>
          <cell r="F150" t="str">
            <v>EDGAR ANDRES MONCADA RUBIO</v>
          </cell>
          <cell r="G150" t="str">
            <v>CC</v>
          </cell>
          <cell r="H150">
            <v>80156853</v>
          </cell>
          <cell r="I150">
            <v>7</v>
          </cell>
          <cell r="J150">
            <v>29867</v>
          </cell>
          <cell r="N150" t="str">
            <v>Carrera 7b # 4 60</v>
          </cell>
          <cell r="O150" t="str">
            <v>Bogotá</v>
          </cell>
          <cell r="P150" t="str">
            <v>edgar.moncada@idpc.gov.co</v>
          </cell>
          <cell r="S150" t="str">
            <v xml:space="preserve"> Contrato de Prestación de Servicios</v>
          </cell>
          <cell r="T150" t="str">
            <v>Servicios Apoyo a la Gestion</v>
          </cell>
          <cell r="U150" t="str">
            <v>Contratación directa</v>
          </cell>
        </row>
        <row r="151">
          <cell r="B151">
            <v>150</v>
          </cell>
          <cell r="C151" t="str">
            <v xml:space="preserve">202311024000100029E </v>
          </cell>
          <cell r="D151" t="str">
            <v>IDPC-CD-150-2023</v>
          </cell>
          <cell r="E151" t="str">
            <v>CPS-150-2023</v>
          </cell>
          <cell r="F151" t="str">
            <v>NATALIA MUÑOZ MUÑOZ </v>
          </cell>
          <cell r="G151" t="str">
            <v>CC</v>
          </cell>
          <cell r="H151">
            <v>1073703086</v>
          </cell>
          <cell r="I151">
            <v>7</v>
          </cell>
          <cell r="J151">
            <v>34687</v>
          </cell>
          <cell r="N151" t="str">
            <v>cr 3 # 1 - 47</v>
          </cell>
          <cell r="O151" t="str">
            <v>Bogotá</v>
          </cell>
          <cell r="P151" t="str">
            <v>natalia.munoz@idpc.gov.co</v>
          </cell>
          <cell r="S151" t="str">
            <v xml:space="preserve"> Contrato de Prestación de Servicios</v>
          </cell>
          <cell r="T151" t="str">
            <v>Servicios Apoyo a la Gestion</v>
          </cell>
          <cell r="U151" t="str">
            <v>Contratación directa</v>
          </cell>
        </row>
        <row r="152">
          <cell r="B152">
            <v>151</v>
          </cell>
          <cell r="C152" t="str">
            <v xml:space="preserve">202311024000100191E </v>
          </cell>
          <cell r="D152" t="str">
            <v>IDPC-CD-151-2023</v>
          </cell>
          <cell r="E152" t="str">
            <v>CPS-151-2023</v>
          </cell>
          <cell r="F152" t="str">
            <v>ANA MARÍA MONTAÑA IBAÑEZ</v>
          </cell>
          <cell r="G152" t="str">
            <v>CC</v>
          </cell>
          <cell r="H152">
            <v>52499048</v>
          </cell>
          <cell r="I152">
            <v>4</v>
          </cell>
          <cell r="J152">
            <v>28749</v>
          </cell>
          <cell r="N152" t="str">
            <v>CL 12B 2-96</v>
          </cell>
          <cell r="O152" t="str">
            <v>Bogotá</v>
          </cell>
          <cell r="P152" t="str">
            <v>ana.montana@idpc.gov.co</v>
          </cell>
          <cell r="S152" t="str">
            <v xml:space="preserve"> Contrato de Prestación de Servicios</v>
          </cell>
          <cell r="T152" t="str">
            <v xml:space="preserve">Servicios Profesionales </v>
          </cell>
          <cell r="U152" t="str">
            <v>Contratación directa</v>
          </cell>
        </row>
        <row r="153">
          <cell r="B153">
            <v>152</v>
          </cell>
          <cell r="C153" t="str">
            <v xml:space="preserve">202311024000100218E </v>
          </cell>
          <cell r="D153" t="str">
            <v>IDPC-CD-152-2023</v>
          </cell>
          <cell r="E153" t="str">
            <v>CPS-152-2023</v>
          </cell>
          <cell r="F153" t="str">
            <v>ERIKA VIVIANA MORALES TAMAYO
MAYRA JULIANNA ALVARADO RONCANCIO</v>
          </cell>
          <cell r="G153" t="str">
            <v>CC
CC</v>
          </cell>
          <cell r="H153" t="str">
            <v>1013685262
1013665305</v>
          </cell>
          <cell r="I153" t="str">
            <v>0
3</v>
          </cell>
          <cell r="J153" t="str">
            <v>6/11/1998
18/02/1996</v>
          </cell>
          <cell r="K153" t="str">
            <v>No Aplica</v>
          </cell>
          <cell r="L153" t="str">
            <v>No Aplica</v>
          </cell>
          <cell r="M153" t="str">
            <v>No Aplica</v>
          </cell>
          <cell r="N153" t="str">
            <v>Calle 69b #105f-57</v>
          </cell>
          <cell r="O153" t="str">
            <v>Bogotá</v>
          </cell>
          <cell r="P153" t="str">
            <v>mayra.alvarado@idpc.gov.co</v>
          </cell>
          <cell r="S153" t="str">
            <v xml:space="preserve"> Contrato de Prestación de Servicios</v>
          </cell>
          <cell r="T153" t="str">
            <v>Servicios Apoyo a la Gestion</v>
          </cell>
          <cell r="U153" t="str">
            <v>Contratación directa</v>
          </cell>
        </row>
        <row r="154">
          <cell r="B154">
            <v>153</v>
          </cell>
          <cell r="C154" t="str">
            <v xml:space="preserve">202311024000100217E </v>
          </cell>
          <cell r="D154" t="str">
            <v>IDPC-CD-153-2023</v>
          </cell>
          <cell r="E154" t="str">
            <v>CPS-153-2023</v>
          </cell>
          <cell r="F154" t="str">
            <v>DANIEL MAURICIO RONCANCIO GUTIÉRREZ</v>
          </cell>
          <cell r="G154" t="str">
            <v>CC</v>
          </cell>
          <cell r="H154">
            <v>1026568407</v>
          </cell>
          <cell r="I154">
            <v>8</v>
          </cell>
          <cell r="J154">
            <v>33460</v>
          </cell>
          <cell r="N154" t="str">
            <v>Av carrera 30 # 25b -29 apt. 202</v>
          </cell>
          <cell r="O154" t="str">
            <v>Bogotá</v>
          </cell>
          <cell r="P154" t="str">
            <v>daniel.roncancio@idpc.gov.co</v>
          </cell>
          <cell r="S154" t="str">
            <v xml:space="preserve"> Contrato de Prestación de Servicios</v>
          </cell>
          <cell r="T154" t="str">
            <v>Servicios Apoyo a la Gestion</v>
          </cell>
          <cell r="U154" t="str">
            <v>Contratación directa</v>
          </cell>
        </row>
        <row r="155">
          <cell r="B155">
            <v>154</v>
          </cell>
          <cell r="C155" t="str">
            <v xml:space="preserve">202311024000100107E </v>
          </cell>
          <cell r="D155" t="str">
            <v>IDPC-CD-154-2023</v>
          </cell>
          <cell r="E155" t="str">
            <v>CPS-154-2023</v>
          </cell>
          <cell r="F155" t="str">
            <v>MILTON OSWALDO RUIZ MICAN</v>
          </cell>
          <cell r="G155" t="str">
            <v>CC</v>
          </cell>
          <cell r="H155">
            <v>1010184721</v>
          </cell>
          <cell r="I155">
            <v>9</v>
          </cell>
          <cell r="J155">
            <v>32756</v>
          </cell>
          <cell r="N155" t="str">
            <v>calle 9a # 5a 29 este</v>
          </cell>
          <cell r="O155" t="str">
            <v>Bogotá</v>
          </cell>
          <cell r="P155" t="str">
            <v>atencionciudadania@idpc.gov.co</v>
          </cell>
          <cell r="S155" t="str">
            <v xml:space="preserve"> Contrato de Prestación de Servicios</v>
          </cell>
          <cell r="T155" t="str">
            <v>Servicios Apoyo a la Gestion</v>
          </cell>
          <cell r="U155" t="str">
            <v>Contratación directa</v>
          </cell>
        </row>
        <row r="156">
          <cell r="B156">
            <v>155</v>
          </cell>
          <cell r="C156" t="str">
            <v xml:space="preserve">202311024000100106E </v>
          </cell>
          <cell r="D156" t="str">
            <v>IDPC-CD-155-2023</v>
          </cell>
          <cell r="E156" t="str">
            <v>CPS-155-2023</v>
          </cell>
          <cell r="F156" t="str">
            <v>GIOVANNY FRANCISCO LOPEZ PEREZ</v>
          </cell>
          <cell r="G156" t="str">
            <v>CC</v>
          </cell>
          <cell r="H156">
            <v>79842715</v>
          </cell>
          <cell r="I156">
            <v>8</v>
          </cell>
          <cell r="J156">
            <v>28103</v>
          </cell>
          <cell r="N156" t="str">
            <v>Av calle 43a # 79g-17 sur</v>
          </cell>
          <cell r="O156" t="str">
            <v>Bogotá</v>
          </cell>
          <cell r="P156" t="str">
            <v>atencionciudadania@idpc.gov.co</v>
          </cell>
          <cell r="S156" t="str">
            <v xml:space="preserve"> Contrato de Prestación de Servicios</v>
          </cell>
          <cell r="T156" t="str">
            <v>Servicios Apoyo a la Gestion</v>
          </cell>
          <cell r="U156" t="str">
            <v>Contratación directa</v>
          </cell>
        </row>
        <row r="157">
          <cell r="B157">
            <v>156</v>
          </cell>
          <cell r="C157" t="str">
            <v xml:space="preserve">202311024000100270E </v>
          </cell>
          <cell r="D157" t="str">
            <v>IDPC-CD-156-2023</v>
          </cell>
          <cell r="E157" t="str">
            <v>CPS-156-2023</v>
          </cell>
          <cell r="F157" t="str">
            <v>YEINNER ANDRES LOPEZ NARVAEZ</v>
          </cell>
          <cell r="G157" t="str">
            <v>CC</v>
          </cell>
          <cell r="H157">
            <v>1013619950</v>
          </cell>
          <cell r="I157">
            <v>9</v>
          </cell>
          <cell r="J157">
            <v>33300</v>
          </cell>
          <cell r="N157" t="str">
            <v>Calle 13 N 79 C- 11</v>
          </cell>
          <cell r="O157" t="str">
            <v>Bogotá</v>
          </cell>
          <cell r="P157" t="str">
            <v>yeinner.lopez@idpc.gov.co</v>
          </cell>
          <cell r="S157" t="str">
            <v xml:space="preserve"> Contrato de Prestación de Servicios</v>
          </cell>
          <cell r="T157" t="str">
            <v xml:space="preserve">Servicios Profesionales </v>
          </cell>
          <cell r="U157" t="str">
            <v>Contratación directa</v>
          </cell>
        </row>
        <row r="158">
          <cell r="B158">
            <v>157</v>
          </cell>
          <cell r="C158" t="str">
            <v xml:space="preserve">202311024000100183E </v>
          </cell>
          <cell r="D158" t="str">
            <v>IDPC-CD-157-2023</v>
          </cell>
          <cell r="E158" t="str">
            <v>CPS-157-2023</v>
          </cell>
          <cell r="F158" t="str">
            <v>ELOISA LAMILLA GUERRERO</v>
          </cell>
          <cell r="G158" t="str">
            <v>CC</v>
          </cell>
          <cell r="H158">
            <v>1026254843</v>
          </cell>
          <cell r="I158">
            <v>8</v>
          </cell>
          <cell r="J158">
            <v>31838</v>
          </cell>
          <cell r="N158" t="str">
            <v>Calle 28 B No. 15-29</v>
          </cell>
          <cell r="O158" t="str">
            <v>Bogotá</v>
          </cell>
          <cell r="P158" t="str">
            <v>eloisa.lamilla@idpc.gov.co</v>
          </cell>
          <cell r="S158" t="str">
            <v xml:space="preserve"> Contrato de Prestación de Servicios</v>
          </cell>
          <cell r="T158" t="str">
            <v xml:space="preserve">Servicios Profesionales </v>
          </cell>
          <cell r="U158" t="str">
            <v>Contratación directa</v>
          </cell>
        </row>
        <row r="159">
          <cell r="B159">
            <v>158</v>
          </cell>
          <cell r="C159" t="str">
            <v xml:space="preserve">202311024000100105E </v>
          </cell>
          <cell r="D159" t="str">
            <v>IDPC-CD-158-2023</v>
          </cell>
          <cell r="E159" t="str">
            <v>CPS- 158-2023</v>
          </cell>
          <cell r="F159" t="str">
            <v>JUAN DAVID SANCHEZ ZAPATA</v>
          </cell>
          <cell r="G159" t="str">
            <v>CC</v>
          </cell>
          <cell r="H159">
            <v>1013680124</v>
          </cell>
          <cell r="I159">
            <v>1</v>
          </cell>
          <cell r="J159">
            <v>35861</v>
          </cell>
          <cell r="N159" t="str">
            <v>calle14#29B-03sur</v>
          </cell>
          <cell r="O159" t="str">
            <v>Bogotá</v>
          </cell>
          <cell r="P159" t="str">
            <v>atencionciudadania@idpc.gov.co</v>
          </cell>
          <cell r="S159" t="str">
            <v xml:space="preserve"> Contrato de Prestación de Servicios</v>
          </cell>
          <cell r="T159" t="str">
            <v>Servicios Apoyo a la Gestion</v>
          </cell>
          <cell r="U159" t="str">
            <v>Contratación directa</v>
          </cell>
        </row>
        <row r="160">
          <cell r="B160">
            <v>159</v>
          </cell>
          <cell r="C160" t="str">
            <v xml:space="preserve">202311024000100102E </v>
          </cell>
          <cell r="D160" t="str">
            <v>IDPC-CD-159-2023</v>
          </cell>
          <cell r="E160" t="str">
            <v>CPS- 159-2023</v>
          </cell>
          <cell r="F160" t="str">
            <v>LAURA CRISTINA CUMBALAZA NOREÑA</v>
          </cell>
          <cell r="G160" t="str">
            <v>CC</v>
          </cell>
          <cell r="H160">
            <v>1125271980</v>
          </cell>
          <cell r="I160">
            <v>1</v>
          </cell>
          <cell r="J160">
            <v>33351</v>
          </cell>
          <cell r="N160" t="str">
            <v>Carrera 19 # 51-68 apto 203</v>
          </cell>
          <cell r="O160" t="str">
            <v>Bogotá</v>
          </cell>
          <cell r="P160" t="str">
            <v>laura.cumbalaza@idpc.gov.co</v>
          </cell>
          <cell r="S160" t="str">
            <v xml:space="preserve"> Contrato de Prestación de Servicios</v>
          </cell>
          <cell r="T160" t="str">
            <v xml:space="preserve">Servicios Profesionales </v>
          </cell>
          <cell r="U160" t="str">
            <v>Contratación directa</v>
          </cell>
        </row>
        <row r="161">
          <cell r="B161">
            <v>160</v>
          </cell>
          <cell r="C161" t="str">
            <v xml:space="preserve">202311024000100114E </v>
          </cell>
          <cell r="D161" t="str">
            <v>IDPC-CD-160-2023</v>
          </cell>
          <cell r="E161" t="str">
            <v>CPS- 160-2023</v>
          </cell>
          <cell r="F161" t="str">
            <v>ANGELA MARIA RUIZ ARAQUE</v>
          </cell>
          <cell r="G161" t="str">
            <v>CC</v>
          </cell>
          <cell r="H161">
            <v>1049604062</v>
          </cell>
          <cell r="I161">
            <v>9</v>
          </cell>
          <cell r="J161">
            <v>31645</v>
          </cell>
          <cell r="N161" t="str">
            <v>Calle 23 no. 68 - 59 int. 21 apto. 301</v>
          </cell>
          <cell r="O161" t="str">
            <v>Bogotá</v>
          </cell>
          <cell r="P161" t="str">
            <v>angela.ruiz@idpc.gov.co</v>
          </cell>
          <cell r="S161" t="str">
            <v xml:space="preserve"> Contrato de Prestación de Servicios</v>
          </cell>
          <cell r="T161" t="str">
            <v xml:space="preserve">Servicios Profesionales </v>
          </cell>
          <cell r="U161" t="str">
            <v>Contratación directa</v>
          </cell>
        </row>
        <row r="162">
          <cell r="B162">
            <v>161</v>
          </cell>
          <cell r="C162" t="str">
            <v xml:space="preserve">202311024000100113E  </v>
          </cell>
          <cell r="D162" t="str">
            <v>IDPC-CD-161-2023</v>
          </cell>
          <cell r="E162" t="str">
            <v>CPS-161-2023</v>
          </cell>
          <cell r="F162" t="str">
            <v>LEONEL SERRATO VASQUEZ</v>
          </cell>
          <cell r="G162" t="str">
            <v>CC</v>
          </cell>
          <cell r="H162">
            <v>5893933</v>
          </cell>
          <cell r="I162">
            <v>6</v>
          </cell>
          <cell r="J162">
            <v>23389</v>
          </cell>
          <cell r="N162" t="str">
            <v>Calle 33 # 1-50 casa 81 Terragrande 1</v>
          </cell>
          <cell r="O162" t="str">
            <v>Soacha</v>
          </cell>
          <cell r="P162" t="str">
            <v>leonel.serrato@idpc.gov.co</v>
          </cell>
          <cell r="S162" t="str">
            <v xml:space="preserve"> Contrato de Prestación de Servicios</v>
          </cell>
          <cell r="T162" t="str">
            <v>Servicios Apoyo a la Gestion</v>
          </cell>
          <cell r="U162" t="str">
            <v>Contratación directa</v>
          </cell>
        </row>
        <row r="163">
          <cell r="B163">
            <v>162</v>
          </cell>
          <cell r="C163" t="str">
            <v xml:space="preserve">202311024000100112E </v>
          </cell>
          <cell r="D163" t="str">
            <v>IDPC-CD-162-2023</v>
          </cell>
          <cell r="E163" t="str">
            <v>CPS-162-2023</v>
          </cell>
          <cell r="F163" t="str">
            <v>DANIELA DUQUE GIL</v>
          </cell>
          <cell r="G163" t="str">
            <v>CC</v>
          </cell>
          <cell r="H163">
            <v>1040737182</v>
          </cell>
          <cell r="I163">
            <v>2</v>
          </cell>
          <cell r="J163">
            <v>33076</v>
          </cell>
          <cell r="N163" t="str">
            <v>Carrera 7#2-46 apto 209</v>
          </cell>
          <cell r="O163" t="str">
            <v>Bogotá</v>
          </cell>
          <cell r="P163" t="str">
            <v>daniela.duque@idpc.gov.co</v>
          </cell>
          <cell r="S163" t="str">
            <v xml:space="preserve"> Contrato de Prestación de Servicios</v>
          </cell>
          <cell r="T163" t="str">
            <v>Servicios Apoyo a la Gestion</v>
          </cell>
          <cell r="U163" t="str">
            <v>Contratación directa</v>
          </cell>
        </row>
        <row r="164">
          <cell r="B164">
            <v>163</v>
          </cell>
          <cell r="C164" t="str">
            <v xml:space="preserve">202311024000100063E </v>
          </cell>
          <cell r="D164" t="str">
            <v>IDPC-CD-163-2023</v>
          </cell>
          <cell r="E164" t="str">
            <v>CPS-163-2023</v>
          </cell>
          <cell r="F164" t="str">
            <v>ORLANDO ARIAS CAICEDO</v>
          </cell>
          <cell r="G164" t="str">
            <v>CC</v>
          </cell>
          <cell r="H164">
            <v>79380681</v>
          </cell>
          <cell r="I164">
            <v>2</v>
          </cell>
          <cell r="J164">
            <v>24381</v>
          </cell>
          <cell r="N164" t="str">
            <v>KR 34C # 16-40 SUR</v>
          </cell>
          <cell r="O164" t="str">
            <v>Bogotá</v>
          </cell>
          <cell r="P164" t="str">
            <v>orlando.arias@idpc.gov.co</v>
          </cell>
          <cell r="S164" t="str">
            <v xml:space="preserve"> Contrato de Prestación de Servicios</v>
          </cell>
          <cell r="T164" t="str">
            <v xml:space="preserve">Servicios Profesionales </v>
          </cell>
          <cell r="U164" t="str">
            <v>Contratación directa</v>
          </cell>
        </row>
        <row r="165">
          <cell r="B165">
            <v>164</v>
          </cell>
          <cell r="C165" t="str">
            <v xml:space="preserve">202311024000100224E </v>
          </cell>
          <cell r="D165" t="str">
            <v>IDPC-CD-164-2023</v>
          </cell>
          <cell r="E165" t="str">
            <v>CPS-164-2023</v>
          </cell>
          <cell r="F165" t="str">
            <v>GLORIA ISABEL CARRILLO BUITRAGO</v>
          </cell>
          <cell r="G165" t="str">
            <v>CC</v>
          </cell>
          <cell r="H165">
            <v>52810235</v>
          </cell>
          <cell r="I165">
            <v>9</v>
          </cell>
          <cell r="J165">
            <v>29945</v>
          </cell>
          <cell r="N165" t="str">
            <v>Calle 2 Nº 9 f - 81</v>
          </cell>
          <cell r="O165" t="str">
            <v>Tocancipa</v>
          </cell>
          <cell r="P165" t="str">
            <v>GloriaIsabelCarrilloBuitrago@idpc.gov.co</v>
          </cell>
          <cell r="S165" t="str">
            <v xml:space="preserve"> Contrato de Prestación de Servicios</v>
          </cell>
          <cell r="T165" t="str">
            <v xml:space="preserve">Servicios Profesionales </v>
          </cell>
          <cell r="U165" t="str">
            <v>Contratación directa</v>
          </cell>
        </row>
        <row r="166">
          <cell r="B166">
            <v>165</v>
          </cell>
          <cell r="C166" t="str">
            <v xml:space="preserve">202311024000100180E </v>
          </cell>
          <cell r="D166" t="str">
            <v>IDPC-CD-165-2023</v>
          </cell>
          <cell r="E166" t="str">
            <v>CPS-165-2023</v>
          </cell>
          <cell r="F166" t="str">
            <v>OSCAR IVAN DIAZ GALINDO</v>
          </cell>
          <cell r="G166" t="str">
            <v>CC</v>
          </cell>
          <cell r="H166">
            <v>80821020</v>
          </cell>
          <cell r="I166">
            <v>1</v>
          </cell>
          <cell r="J166">
            <v>31238</v>
          </cell>
          <cell r="N166" t="str">
            <v>CALLE 81 # 114-25 INT 6 AP 504</v>
          </cell>
          <cell r="O166" t="str">
            <v>Bogotá</v>
          </cell>
          <cell r="P166" t="str">
            <v>oscar.diaz@idpc.gov.co</v>
          </cell>
          <cell r="S166" t="str">
            <v xml:space="preserve"> Contrato de Prestación de Servicios</v>
          </cell>
          <cell r="T166" t="str">
            <v xml:space="preserve">Servicios Profesionales </v>
          </cell>
          <cell r="U166" t="str">
            <v>Contratación directa</v>
          </cell>
        </row>
        <row r="167">
          <cell r="B167">
            <v>166</v>
          </cell>
          <cell r="C167" t="str">
            <v xml:space="preserve">202311024000100238E </v>
          </cell>
          <cell r="D167" t="str">
            <v>IDPC-CD-166-2023</v>
          </cell>
          <cell r="E167" t="str">
            <v>CPS-166-2023</v>
          </cell>
          <cell r="F167" t="str">
            <v>MILTON IVAN AGUILERA AVILA</v>
          </cell>
          <cell r="G167" t="str">
            <v>CC</v>
          </cell>
          <cell r="H167">
            <v>1023865090</v>
          </cell>
          <cell r="I167">
            <v>1</v>
          </cell>
          <cell r="J167">
            <v>31659</v>
          </cell>
          <cell r="N167" t="str">
            <v>KR 1 22 A 55 SUR</v>
          </cell>
          <cell r="O167" t="str">
            <v>Bogotá</v>
          </cell>
          <cell r="P167" t="str">
            <v>milton.aguilera@idpc.gov.co</v>
          </cell>
          <cell r="S167" t="str">
            <v xml:space="preserve"> Contrato de Prestación de Servicios</v>
          </cell>
          <cell r="T167" t="str">
            <v xml:space="preserve">Servicios Profesionales </v>
          </cell>
          <cell r="U167" t="str">
            <v>Contratación directa</v>
          </cell>
        </row>
        <row r="168">
          <cell r="B168">
            <v>167</v>
          </cell>
          <cell r="C168" t="str">
            <v xml:space="preserve">202311024000100211E </v>
          </cell>
          <cell r="D168" t="str">
            <v>IDPC-CD-167-2023</v>
          </cell>
          <cell r="E168" t="str">
            <v>CPS-167-2023</v>
          </cell>
          <cell r="F168" t="str">
            <v>NATHALY ANDREA CEPEDA CARRILLO</v>
          </cell>
          <cell r="G168" t="str">
            <v>CC</v>
          </cell>
          <cell r="H168">
            <v>1033762894</v>
          </cell>
          <cell r="I168">
            <v>8</v>
          </cell>
          <cell r="J168">
            <v>34410</v>
          </cell>
          <cell r="N168" t="str">
            <v>Cra 18 a # 53- 81 sur</v>
          </cell>
          <cell r="O168" t="str">
            <v>Bogotá</v>
          </cell>
          <cell r="P168" t="str">
            <v>atencionciudadania@idpc.gov.co</v>
          </cell>
          <cell r="S168" t="str">
            <v xml:space="preserve"> Contrato de Prestación de Servicios</v>
          </cell>
          <cell r="T168" t="str">
            <v xml:space="preserve">Servicios Profesionales </v>
          </cell>
          <cell r="U168" t="str">
            <v>Contratación directa</v>
          </cell>
        </row>
        <row r="169">
          <cell r="B169">
            <v>168</v>
          </cell>
          <cell r="C169" t="str">
            <v xml:space="preserve">202311024000100220E </v>
          </cell>
          <cell r="D169" t="str">
            <v>IDPC-CD-168-2023</v>
          </cell>
          <cell r="E169" t="str">
            <v>CPS-168-2023</v>
          </cell>
          <cell r="F169" t="str">
            <v>KAREN DANIELA ARCINIEGAS QUIROGA</v>
          </cell>
          <cell r="G169" t="str">
            <v>CC</v>
          </cell>
          <cell r="H169">
            <v>1012435890</v>
          </cell>
          <cell r="I169">
            <v>0</v>
          </cell>
          <cell r="J169">
            <v>35272</v>
          </cell>
          <cell r="N169" t="str">
            <v>TRANSVERSAL 70 D BIS A 68 - 75 SUR</v>
          </cell>
          <cell r="O169" t="str">
            <v>Bogotá</v>
          </cell>
          <cell r="P169" t="str">
            <v>daniela.arciniegas@idpc.gov.co</v>
          </cell>
          <cell r="S169" t="str">
            <v xml:space="preserve"> Contrato de Prestación de Servicios</v>
          </cell>
          <cell r="T169" t="str">
            <v>Servicios Apoyo a la Gestion</v>
          </cell>
          <cell r="U169" t="str">
            <v>Contratación directa</v>
          </cell>
        </row>
        <row r="170">
          <cell r="B170">
            <v>169</v>
          </cell>
          <cell r="C170" t="str">
            <v xml:space="preserve">202311024000100111E  </v>
          </cell>
          <cell r="D170" t="str">
            <v>IDPC-CD-169-2023</v>
          </cell>
          <cell r="E170" t="str">
            <v>CPS-169-2023</v>
          </cell>
          <cell r="F170" t="str">
            <v>WILSON ORLANDO DAZA MONTAÑO</v>
          </cell>
          <cell r="G170" t="str">
            <v>CC</v>
          </cell>
          <cell r="H170">
            <v>79657444</v>
          </cell>
          <cell r="I170">
            <v>4</v>
          </cell>
          <cell r="J170">
            <v>26934</v>
          </cell>
          <cell r="N170" t="str">
            <v>Diagonal 182 No, 20 - 71 Int 3 Apto 312</v>
          </cell>
          <cell r="O170" t="str">
            <v>Bogotá</v>
          </cell>
          <cell r="P170" t="str">
            <v>wilson.daza@idpc.gov.co</v>
          </cell>
          <cell r="S170" t="str">
            <v xml:space="preserve"> Contrato de Prestación de Servicios</v>
          </cell>
          <cell r="T170" t="str">
            <v>Servicios Apoyo a la Gestion</v>
          </cell>
          <cell r="U170" t="str">
            <v>Contratación directa</v>
          </cell>
        </row>
        <row r="171">
          <cell r="B171">
            <v>170</v>
          </cell>
          <cell r="C171" t="str">
            <v xml:space="preserve">202311024000100110E </v>
          </cell>
          <cell r="D171" t="str">
            <v>IDPC-CD-170-2023</v>
          </cell>
          <cell r="E171" t="str">
            <v>CPS-170-2023</v>
          </cell>
          <cell r="F171" t="str">
            <v>OSCAR JAVIER MARTINEZ REYES</v>
          </cell>
          <cell r="G171" t="str">
            <v>CC</v>
          </cell>
          <cell r="H171">
            <v>1024576922</v>
          </cell>
          <cell r="I171">
            <v>6</v>
          </cell>
          <cell r="J171">
            <v>35424</v>
          </cell>
          <cell r="N171" t="str">
            <v>Trasnversal 75 H No. 61 A 75 Sur</v>
          </cell>
          <cell r="O171" t="str">
            <v>Bogotá</v>
          </cell>
          <cell r="P171" t="str">
            <v>oscar.martinez@idpc.gov.co</v>
          </cell>
          <cell r="S171" t="str">
            <v xml:space="preserve"> Contrato de Prestación de Servicios</v>
          </cell>
          <cell r="T171" t="str">
            <v>Servicios Apoyo a la Gestion</v>
          </cell>
          <cell r="U171" t="str">
            <v>Contratación directa</v>
          </cell>
        </row>
        <row r="172">
          <cell r="B172">
            <v>171</v>
          </cell>
          <cell r="C172" t="str">
            <v xml:space="preserve">202311024000100119E </v>
          </cell>
          <cell r="D172" t="str">
            <v>IDPC-CD-171-2023</v>
          </cell>
          <cell r="E172" t="str">
            <v>CPS-171-2023</v>
          </cell>
          <cell r="F172" t="str">
            <v>CAROLINA ORTIZ PEDRAZA</v>
          </cell>
          <cell r="G172" t="str">
            <v>CC</v>
          </cell>
          <cell r="H172">
            <v>52387519</v>
          </cell>
          <cell r="I172">
            <v>0</v>
          </cell>
          <cell r="J172">
            <v>28494</v>
          </cell>
          <cell r="N172" t="str">
            <v>Calle 89 No. 13 - 57 apto 202</v>
          </cell>
          <cell r="O172" t="str">
            <v>Bogotá</v>
          </cell>
          <cell r="P172" t="str">
            <v>carolina.ortiz@idpc.gov.co</v>
          </cell>
          <cell r="S172" t="str">
            <v xml:space="preserve"> Contrato de Prestación de Servicios</v>
          </cell>
          <cell r="T172" t="str">
            <v xml:space="preserve">Servicios Profesionales </v>
          </cell>
          <cell r="U172" t="str">
            <v>Contratación directa</v>
          </cell>
        </row>
        <row r="173">
          <cell r="B173">
            <v>172</v>
          </cell>
          <cell r="C173" t="str">
            <v xml:space="preserve">202311024000100118E </v>
          </cell>
          <cell r="D173" t="str">
            <v>IDPC-CD-172-2023</v>
          </cell>
          <cell r="E173" t="str">
            <v>CPS-172-2023</v>
          </cell>
          <cell r="F173" t="str">
            <v>YIRA TATIANA NAVARRO SALAZAR</v>
          </cell>
          <cell r="G173" t="str">
            <v>CC</v>
          </cell>
          <cell r="H173">
            <v>20942350</v>
          </cell>
          <cell r="I173">
            <v>8</v>
          </cell>
          <cell r="J173">
            <v>31059</v>
          </cell>
          <cell r="N173" t="str">
            <v>Cra 75 No. 42-25 Sur</v>
          </cell>
          <cell r="O173" t="str">
            <v>Bogotá</v>
          </cell>
          <cell r="P173" t="str">
            <v>tatiana.navarro@idpc.gov.co</v>
          </cell>
          <cell r="S173" t="str">
            <v xml:space="preserve"> Contrato de Prestación de Servicios</v>
          </cell>
          <cell r="T173" t="str">
            <v xml:space="preserve">Servicios Profesionales </v>
          </cell>
          <cell r="U173" t="str">
            <v>Contratación directa</v>
          </cell>
        </row>
        <row r="174">
          <cell r="B174">
            <v>173</v>
          </cell>
          <cell r="C174" t="str">
            <v xml:space="preserve">202311024000100117E </v>
          </cell>
          <cell r="D174" t="str">
            <v>IDPC-CD-173-2023</v>
          </cell>
          <cell r="E174" t="str">
            <v>CPS-173-2023</v>
          </cell>
          <cell r="F174" t="str">
            <v>RODOLFO ANTONIO PARRA RODRIGUEZ
JAUMER IVAN BLANCO LOPEZ</v>
          </cell>
          <cell r="G174" t="str">
            <v>CC
CC</v>
          </cell>
          <cell r="H174" t="str">
            <v>1026250141
1012340803</v>
          </cell>
          <cell r="I174" t="str">
            <v>8
0</v>
          </cell>
          <cell r="J174" t="str">
            <v>16/02/1986
30/03/1988</v>
          </cell>
          <cell r="N174" t="str">
            <v>Cll 150A Nº 96A 71 IN41 Ap802</v>
          </cell>
          <cell r="O174" t="str">
            <v>Bogotá</v>
          </cell>
          <cell r="P174" t="str">
            <v>jaumer.blanco@idpc.gov.co</v>
          </cell>
          <cell r="S174" t="str">
            <v xml:space="preserve"> Contrato de Prestación de Servicios</v>
          </cell>
          <cell r="T174" t="str">
            <v xml:space="preserve">Servicios Profesionales </v>
          </cell>
          <cell r="U174" t="str">
            <v>Contratación directa</v>
          </cell>
        </row>
        <row r="175">
          <cell r="B175">
            <v>174</v>
          </cell>
          <cell r="C175" t="str">
            <v xml:space="preserve">202311024000100116E </v>
          </cell>
          <cell r="D175" t="str">
            <v>IDPC-CD-174-2023</v>
          </cell>
          <cell r="E175" t="str">
            <v>CPS-174-2023</v>
          </cell>
          <cell r="F175" t="str">
            <v>DIEGO AUGUSTO FERNÁNDEZ PRICE
PAULA ANDREA CORREDOR BACARES</v>
          </cell>
          <cell r="G175" t="str">
            <v>CC
CC</v>
          </cell>
          <cell r="H175" t="str">
            <v>1026254872
1018465541</v>
          </cell>
          <cell r="I175" t="str">
            <v>1
5</v>
          </cell>
          <cell r="J175" t="str">
            <v>28/02/1987
13/03/1994</v>
          </cell>
          <cell r="N175" t="str">
            <v>CALLE 138 47 17</v>
          </cell>
          <cell r="O175" t="str">
            <v>Bogotá</v>
          </cell>
          <cell r="P175" t="str">
            <v>paula.corredor@idpc.gov.co</v>
          </cell>
          <cell r="S175" t="str">
            <v xml:space="preserve"> Contrato de Prestación de Servicios</v>
          </cell>
          <cell r="T175" t="str">
            <v xml:space="preserve">Servicios Profesionales </v>
          </cell>
          <cell r="U175" t="str">
            <v>Contratación directa</v>
          </cell>
        </row>
        <row r="176">
          <cell r="B176">
            <v>175</v>
          </cell>
          <cell r="C176" t="str">
            <v xml:space="preserve">202311024000100126E </v>
          </cell>
          <cell r="D176" t="str">
            <v>IDPC-CD-175-2023</v>
          </cell>
          <cell r="E176" t="str">
            <v>CPS-175-2023</v>
          </cell>
          <cell r="F176" t="str">
            <v>DIEGO IVÁN MENESES FIGUEROA
DANIEL ROA BELLO</v>
          </cell>
          <cell r="G176" t="str">
            <v>CC
CC</v>
          </cell>
          <cell r="H176" t="str">
            <v>1130615434
1019103018</v>
          </cell>
          <cell r="I176" t="str">
            <v>6
5</v>
          </cell>
          <cell r="J176" t="str">
            <v>31/12/1986
20/12/1994</v>
          </cell>
          <cell r="N176" t="str">
            <v>Calle 3 sur No. 5a-30</v>
          </cell>
          <cell r="O176" t="str">
            <v>Bogotá</v>
          </cell>
          <cell r="P176" t="str">
            <v>daniel.roa@idpc.gov.co</v>
          </cell>
          <cell r="S176" t="str">
            <v xml:space="preserve"> Contrato de Prestación de Servicios</v>
          </cell>
          <cell r="T176" t="str">
            <v xml:space="preserve">Servicios Profesionales </v>
          </cell>
          <cell r="U176" t="str">
            <v>Contratación directa</v>
          </cell>
        </row>
        <row r="177">
          <cell r="B177">
            <v>176</v>
          </cell>
          <cell r="C177" t="str">
            <v xml:space="preserve">202311024000100125E </v>
          </cell>
          <cell r="D177" t="str">
            <v>IDPC-CD-176-2023</v>
          </cell>
          <cell r="E177" t="str">
            <v>CPS-176-2023</v>
          </cell>
          <cell r="F177" t="str">
            <v>ANDRES JULIAN JIMENEZ DURAN</v>
          </cell>
          <cell r="G177" t="str">
            <v>CC</v>
          </cell>
          <cell r="H177">
            <v>1014188841</v>
          </cell>
          <cell r="I177">
            <v>7</v>
          </cell>
          <cell r="J177">
            <v>32068</v>
          </cell>
          <cell r="N177" t="str">
            <v>Cll 8 A Bis A 80 - 63 apto 930</v>
          </cell>
          <cell r="O177" t="str">
            <v>Bogotá</v>
          </cell>
          <cell r="P177" t="str">
            <v>andres.jimenez@idpc.gov.co</v>
          </cell>
          <cell r="S177" t="str">
            <v xml:space="preserve"> Contrato de Prestación de Servicios</v>
          </cell>
          <cell r="T177" t="str">
            <v xml:space="preserve">Servicios Profesionales </v>
          </cell>
          <cell r="U177" t="str">
            <v>Contratación directa</v>
          </cell>
        </row>
        <row r="178">
          <cell r="B178">
            <v>177</v>
          </cell>
          <cell r="C178" t="str">
            <v xml:space="preserve">202311024000100124E </v>
          </cell>
          <cell r="D178" t="str">
            <v>IDPC-CD-177-2023</v>
          </cell>
          <cell r="E178" t="str">
            <v>CPS- 177-2023</v>
          </cell>
          <cell r="F178" t="str">
            <v>OSCAR JAVIER BECERRA MORA</v>
          </cell>
          <cell r="G178" t="str">
            <v>CC</v>
          </cell>
          <cell r="H178">
            <v>79688463</v>
          </cell>
          <cell r="I178">
            <v>7</v>
          </cell>
          <cell r="J178">
            <v>27633</v>
          </cell>
          <cell r="N178" t="str">
            <v>CL 139 No 94-90 apto 412 torre 3</v>
          </cell>
          <cell r="O178" t="str">
            <v>Bogotá</v>
          </cell>
          <cell r="P178" t="str">
            <v>oscar.becerra@idpc.gov.co</v>
          </cell>
          <cell r="S178" t="str">
            <v xml:space="preserve"> Contrato de Prestación de Servicios</v>
          </cell>
          <cell r="T178" t="str">
            <v xml:space="preserve">Servicios Profesionales </v>
          </cell>
          <cell r="U178" t="str">
            <v>Contratación directa</v>
          </cell>
        </row>
        <row r="179">
          <cell r="B179">
            <v>178</v>
          </cell>
          <cell r="C179" t="str">
            <v xml:space="preserve">202311024000100134E </v>
          </cell>
          <cell r="D179" t="str">
            <v>IDPC-CD-178-2023</v>
          </cell>
          <cell r="E179" t="str">
            <v>CPS-178-2023</v>
          </cell>
          <cell r="F179" t="str">
            <v>ELIZABETH MARCIALES DAZA</v>
          </cell>
          <cell r="G179" t="str">
            <v>CC</v>
          </cell>
          <cell r="H179">
            <v>53073605</v>
          </cell>
          <cell r="I179">
            <v>1</v>
          </cell>
          <cell r="J179">
            <v>31001</v>
          </cell>
          <cell r="N179" t="str">
            <v>Cl 45 13 41 apto 520</v>
          </cell>
          <cell r="O179" t="str">
            <v>Bogotá</v>
          </cell>
          <cell r="P179" t="str">
            <v>elizabeth.marciales@idpc.gov.co</v>
          </cell>
          <cell r="S179" t="str">
            <v xml:space="preserve"> Contrato de Prestación de Servicios</v>
          </cell>
          <cell r="T179" t="str">
            <v xml:space="preserve">Servicios Profesionales </v>
          </cell>
          <cell r="U179" t="str">
            <v>Contratación directa</v>
          </cell>
        </row>
        <row r="180">
          <cell r="B180">
            <v>179</v>
          </cell>
          <cell r="C180" t="str">
            <v xml:space="preserve">202311024000100128E </v>
          </cell>
          <cell r="D180" t="str">
            <v>IDPC-CD-179-2023</v>
          </cell>
          <cell r="E180" t="str">
            <v>CPS-179-2023</v>
          </cell>
          <cell r="F180" t="str">
            <v>DARIO ALFONSO ZAMBRANO BARRERA</v>
          </cell>
          <cell r="G180" t="str">
            <v>CC</v>
          </cell>
          <cell r="H180">
            <v>1055313670</v>
          </cell>
          <cell r="I180">
            <v>1</v>
          </cell>
          <cell r="J180">
            <v>33621</v>
          </cell>
          <cell r="N180" t="str">
            <v>Cr 85c 52c-04</v>
          </cell>
          <cell r="O180" t="str">
            <v>Bogotá</v>
          </cell>
          <cell r="P180" t="str">
            <v>dario.zambrano@idpc.gov.co</v>
          </cell>
          <cell r="S180" t="str">
            <v xml:space="preserve"> Contrato de Prestación de Servicios</v>
          </cell>
          <cell r="T180" t="str">
            <v xml:space="preserve">Servicios Profesionales </v>
          </cell>
          <cell r="U180" t="str">
            <v>Contratación directa</v>
          </cell>
        </row>
        <row r="181">
          <cell r="B181">
            <v>180</v>
          </cell>
          <cell r="C181" t="str">
            <v xml:space="preserve">202311024000100230E </v>
          </cell>
          <cell r="D181" t="str">
            <v>IDPC-CD-180-2023</v>
          </cell>
          <cell r="E181" t="str">
            <v>CPS-180-2023</v>
          </cell>
          <cell r="F181" t="str">
            <v>NATHALY ANDREA BONILLA RODRIGUEZ</v>
          </cell>
          <cell r="G181" t="str">
            <v>CC</v>
          </cell>
          <cell r="H181">
            <v>53167140</v>
          </cell>
          <cell r="I181">
            <v>3</v>
          </cell>
          <cell r="J181">
            <v>31288</v>
          </cell>
          <cell r="N181" t="str">
            <v>calle 17 # 12-39</v>
          </cell>
          <cell r="O181" t="str">
            <v>Bogotá</v>
          </cell>
          <cell r="P181" t="str">
            <v>nathaly.bonilla@idpc.gov.co</v>
          </cell>
          <cell r="S181" t="str">
            <v xml:space="preserve"> Contrato de Prestación de Servicios</v>
          </cell>
          <cell r="T181" t="str">
            <v>Servicios Apoyo a la Gestion</v>
          </cell>
          <cell r="U181" t="str">
            <v>Contratación directa</v>
          </cell>
        </row>
        <row r="182">
          <cell r="B182">
            <v>181</v>
          </cell>
          <cell r="C182" t="str">
            <v xml:space="preserve">202311024000100141E </v>
          </cell>
          <cell r="D182" t="str">
            <v>IDPC-CD-181-2023</v>
          </cell>
          <cell r="E182" t="str">
            <v>CPS-181-2023</v>
          </cell>
          <cell r="F182" t="str">
            <v>YENNY ANDREA FORERO PEÑA</v>
          </cell>
          <cell r="G182" t="str">
            <v>CC</v>
          </cell>
          <cell r="H182">
            <v>1033765698</v>
          </cell>
          <cell r="I182">
            <v>4</v>
          </cell>
          <cell r="J182">
            <v>34513</v>
          </cell>
          <cell r="N182" t="str">
            <v>CLL 59 # 47-27 SUR</v>
          </cell>
          <cell r="O182" t="str">
            <v>Bogotá</v>
          </cell>
          <cell r="P182" t="str">
            <v>andrea.forero@idpc.gov.co</v>
          </cell>
          <cell r="S182" t="str">
            <v xml:space="preserve"> Contrato de Prestación de Servicios</v>
          </cell>
          <cell r="T182" t="str">
            <v>Servicios Apoyo a la Gestion</v>
          </cell>
          <cell r="U182" t="str">
            <v>Contratación directa</v>
          </cell>
        </row>
        <row r="183">
          <cell r="B183">
            <v>182</v>
          </cell>
          <cell r="C183" t="str">
            <v xml:space="preserve">202311024000100140E </v>
          </cell>
          <cell r="D183" t="str">
            <v>IDPC-CD-182-2023</v>
          </cell>
          <cell r="E183" t="str">
            <v>CPS- 182-2023</v>
          </cell>
          <cell r="F183" t="str">
            <v>LAURA SARA MARÍA MORENO RODRÍGUEZ</v>
          </cell>
          <cell r="G183" t="str">
            <v>CC</v>
          </cell>
          <cell r="H183">
            <v>53911025</v>
          </cell>
          <cell r="I183">
            <v>6</v>
          </cell>
          <cell r="J183">
            <v>31006</v>
          </cell>
          <cell r="N183" t="str">
            <v>cr18#40a-47</v>
          </cell>
          <cell r="O183" t="str">
            <v>Bogotá</v>
          </cell>
          <cell r="P183" t="str">
            <v>sara.moreno@idpc.gov.co</v>
          </cell>
          <cell r="S183" t="str">
            <v xml:space="preserve"> Contrato de Prestación de Servicios</v>
          </cell>
          <cell r="T183" t="str">
            <v xml:space="preserve">Servicios Profesionales </v>
          </cell>
          <cell r="U183" t="str">
            <v>Contratación directa</v>
          </cell>
        </row>
        <row r="184">
          <cell r="B184">
            <v>183</v>
          </cell>
          <cell r="C184" t="str">
            <v xml:space="preserve">202311024000100139E </v>
          </cell>
          <cell r="D184" t="str">
            <v>IDPC-CD-183-2023</v>
          </cell>
          <cell r="E184" t="str">
            <v>CPS-183-2023</v>
          </cell>
          <cell r="F184" t="str">
            <v>SHERIL NATALIA SALAZAR BAYONA</v>
          </cell>
          <cell r="G184" t="str">
            <v>CC</v>
          </cell>
          <cell r="H184">
            <v>1053795122</v>
          </cell>
          <cell r="I184">
            <v>5</v>
          </cell>
          <cell r="J184">
            <v>32634</v>
          </cell>
          <cell r="N184" t="str">
            <v>Kr 47 N° 22-77 apto 202</v>
          </cell>
          <cell r="O184" t="str">
            <v>Bogotá</v>
          </cell>
          <cell r="P184" t="str">
            <v>sheril.salazar@idpc.gov.co</v>
          </cell>
          <cell r="S184" t="str">
            <v xml:space="preserve"> Contrato de Prestación de Servicios</v>
          </cell>
          <cell r="T184" t="str">
            <v xml:space="preserve">Servicios Profesionales </v>
          </cell>
          <cell r="U184" t="str">
            <v>Contratación directa</v>
          </cell>
        </row>
        <row r="185">
          <cell r="B185">
            <v>184</v>
          </cell>
          <cell r="C185" t="str">
            <v xml:space="preserve">202311024000100149E </v>
          </cell>
          <cell r="D185" t="str">
            <v>IDPC-CD-184-2023</v>
          </cell>
          <cell r="E185" t="str">
            <v>CPS-184-2023</v>
          </cell>
          <cell r="F185" t="str">
            <v>ALVARO IVAN SALAZAR DAZA</v>
          </cell>
          <cell r="G185" t="str">
            <v>CC</v>
          </cell>
          <cell r="H185">
            <v>1032398173</v>
          </cell>
          <cell r="I185">
            <v>1</v>
          </cell>
          <cell r="J185">
            <v>32070</v>
          </cell>
          <cell r="N185" t="str">
            <v>carrera 104 # 153 A - 69 ap. 305</v>
          </cell>
          <cell r="O185" t="str">
            <v>Bogotá</v>
          </cell>
          <cell r="P185" t="str">
            <v>alvaro.salazar@idpc.gov.co</v>
          </cell>
          <cell r="S185" t="str">
            <v xml:space="preserve"> Contrato de Prestación de Servicios</v>
          </cell>
          <cell r="T185" t="str">
            <v>Servicios Apoyo a la Gestion</v>
          </cell>
          <cell r="U185" t="str">
            <v>Contratación directa</v>
          </cell>
        </row>
        <row r="186">
          <cell r="B186">
            <v>185</v>
          </cell>
          <cell r="C186" t="str">
            <v xml:space="preserve">202311024000100135E </v>
          </cell>
          <cell r="D186" t="str">
            <v>IDPC-CD-185-2023</v>
          </cell>
          <cell r="E186" t="str">
            <v>CPS-185-2023</v>
          </cell>
          <cell r="F186" t="str">
            <v>JULY EIBET BERNAL RODRIGUEZ</v>
          </cell>
          <cell r="G186" t="str">
            <v>CC</v>
          </cell>
          <cell r="H186">
            <v>52848925</v>
          </cell>
          <cell r="I186">
            <v>7</v>
          </cell>
          <cell r="J186">
            <v>29347</v>
          </cell>
          <cell r="N186" t="str">
            <v>Calle 12b No. 2-58</v>
          </cell>
          <cell r="O186" t="str">
            <v>Bogotá</v>
          </cell>
          <cell r="P186" t="str">
            <v>july.bernal@idpc.gov.co</v>
          </cell>
          <cell r="S186" t="str">
            <v xml:space="preserve"> Contrato de Prestación de Servicios</v>
          </cell>
          <cell r="T186" t="str">
            <v xml:space="preserve">Servicios Profesionales </v>
          </cell>
          <cell r="U186" t="str">
            <v>Contratación directa</v>
          </cell>
        </row>
        <row r="187">
          <cell r="B187">
            <v>186</v>
          </cell>
          <cell r="C187" t="str">
            <v xml:space="preserve">202311024000100144E </v>
          </cell>
          <cell r="D187" t="str">
            <v>IDPC-CD-186-2023</v>
          </cell>
          <cell r="E187" t="str">
            <v>CPS-186-2023</v>
          </cell>
          <cell r="F187" t="str">
            <v>YULY FABIOLA ROMERO LONDOÑO</v>
          </cell>
          <cell r="G187" t="str">
            <v>CC</v>
          </cell>
          <cell r="H187">
            <v>1032386776</v>
          </cell>
          <cell r="I187">
            <v>0</v>
          </cell>
          <cell r="J187">
            <v>31891</v>
          </cell>
          <cell r="N187" t="str">
            <v>CL 70D 104C 04 AP 201</v>
          </cell>
          <cell r="O187" t="str">
            <v>Bogotá</v>
          </cell>
          <cell r="P187" t="str">
            <v>yuly.romero@idpc.gov.co</v>
          </cell>
          <cell r="S187" t="str">
            <v xml:space="preserve"> Contrato de Prestación de Servicios</v>
          </cell>
          <cell r="T187" t="str">
            <v xml:space="preserve">Servicios Profesionales </v>
          </cell>
          <cell r="U187" t="str">
            <v>Contratación directa</v>
          </cell>
        </row>
        <row r="188">
          <cell r="B188">
            <v>187</v>
          </cell>
          <cell r="C188" t="str">
            <v xml:space="preserve">202311024000100143E </v>
          </cell>
          <cell r="D188" t="str">
            <v>IDPC-CD-187-2023</v>
          </cell>
          <cell r="E188" t="str">
            <v>CPS-187-2023</v>
          </cell>
          <cell r="F188" t="str">
            <v>LAURA RENEE DEL PINO BUSTOS</v>
          </cell>
          <cell r="G188" t="str">
            <v>CC</v>
          </cell>
          <cell r="H188">
            <v>52452380</v>
          </cell>
          <cell r="I188">
            <v>2</v>
          </cell>
          <cell r="J188">
            <v>28647</v>
          </cell>
          <cell r="N188" t="str">
            <v>AK 15 No. 170-65 Int 4. Apto. 815</v>
          </cell>
          <cell r="O188" t="str">
            <v>Bogotá</v>
          </cell>
          <cell r="P188" t="str">
            <v>laura.delpino@idpc.gov.co</v>
          </cell>
          <cell r="S188" t="str">
            <v xml:space="preserve"> Contrato de Prestación de Servicios</v>
          </cell>
          <cell r="T188" t="str">
            <v xml:space="preserve">Servicios Profesionales </v>
          </cell>
          <cell r="U188" t="str">
            <v>Contratación directa</v>
          </cell>
        </row>
        <row r="189">
          <cell r="B189">
            <v>188</v>
          </cell>
          <cell r="C189" t="str">
            <v xml:space="preserve">202311024000100155E </v>
          </cell>
          <cell r="D189" t="str">
            <v>IDPC-CD-188-2023</v>
          </cell>
          <cell r="E189" t="str">
            <v>CPS-188-2023</v>
          </cell>
          <cell r="F189" t="str">
            <v>DIEGO HUMBERTO PULIDO LOPEZ</v>
          </cell>
          <cell r="G189" t="str">
            <v>CC</v>
          </cell>
          <cell r="H189">
            <v>1010169252</v>
          </cell>
          <cell r="I189">
            <v>3</v>
          </cell>
          <cell r="J189">
            <v>31714</v>
          </cell>
          <cell r="N189" t="str">
            <v>calle 65B # 88-72</v>
          </cell>
          <cell r="O189" t="str">
            <v>Bogotá</v>
          </cell>
          <cell r="P189" t="str">
            <v>diego.pulido@idpc.gov.co</v>
          </cell>
          <cell r="S189" t="str">
            <v xml:space="preserve"> Contrato de Prestación de Servicios</v>
          </cell>
          <cell r="T189" t="str">
            <v xml:space="preserve">Servicios Profesionales </v>
          </cell>
          <cell r="U189" t="str">
            <v>Contratación directa</v>
          </cell>
        </row>
        <row r="190">
          <cell r="B190">
            <v>189</v>
          </cell>
          <cell r="C190" t="str">
            <v xml:space="preserve">202311024000100147E </v>
          </cell>
          <cell r="D190" t="str">
            <v>IDPC-CD-189-2023</v>
          </cell>
          <cell r="E190" t="str">
            <v>CPS-189-2023</v>
          </cell>
          <cell r="F190" t="str">
            <v>ANDREA MARCELA CASTIBLANCO LOPEZ</v>
          </cell>
          <cell r="G190" t="str">
            <v>CC</v>
          </cell>
          <cell r="H190">
            <v>1019026715</v>
          </cell>
          <cell r="I190">
            <v>0</v>
          </cell>
          <cell r="J190">
            <v>32401</v>
          </cell>
          <cell r="N190" t="str">
            <v>calle 143 A no. 113 C 50 Bloque 3 apto 309</v>
          </cell>
          <cell r="O190" t="str">
            <v>Bogotá</v>
          </cell>
          <cell r="P190" t="str">
            <v>andrea.castiblanco@idpc.gov.co</v>
          </cell>
          <cell r="S190" t="str">
            <v xml:space="preserve"> Contrato de Prestación de Servicios</v>
          </cell>
          <cell r="T190" t="str">
            <v xml:space="preserve">Servicios Profesionales </v>
          </cell>
          <cell r="U190" t="str">
            <v>Contratación directa</v>
          </cell>
        </row>
        <row r="191">
          <cell r="B191">
            <v>190</v>
          </cell>
          <cell r="C191" t="str">
            <v xml:space="preserve">202311024000100154E </v>
          </cell>
          <cell r="D191" t="str">
            <v>IDPC-CD-190-2023</v>
          </cell>
          <cell r="E191" t="str">
            <v>CPS-190-2023</v>
          </cell>
          <cell r="F191" t="str">
            <v>JUAN SEBASTIAN MANCERA SANABRIA</v>
          </cell>
          <cell r="G191" t="str">
            <v>CC</v>
          </cell>
          <cell r="H191">
            <v>1030636160</v>
          </cell>
          <cell r="I191">
            <v>0</v>
          </cell>
          <cell r="J191">
            <v>34367</v>
          </cell>
          <cell r="N191" t="str">
            <v>CL. 12b # 2-58</v>
          </cell>
          <cell r="O191" t="str">
            <v>Bogotá</v>
          </cell>
          <cell r="P191" t="str">
            <v>juan.mancera@idpc.gov.co</v>
          </cell>
          <cell r="S191" t="str">
            <v xml:space="preserve"> Contrato de Prestación de Servicios</v>
          </cell>
          <cell r="T191" t="str">
            <v xml:space="preserve">Servicios Profesionales </v>
          </cell>
          <cell r="U191" t="str">
            <v>Contratación directa</v>
          </cell>
        </row>
        <row r="192">
          <cell r="B192">
            <v>191</v>
          </cell>
          <cell r="C192" t="str">
            <v xml:space="preserve">202311024000100324E </v>
          </cell>
          <cell r="D192" t="str">
            <v>IDPC-CD-191-2023</v>
          </cell>
          <cell r="E192" t="str">
            <v>CPS- 191-2023</v>
          </cell>
          <cell r="F192" t="str">
            <v>ADRIANA PATRICIA MORENO HURTADO</v>
          </cell>
          <cell r="G192" t="str">
            <v>CC</v>
          </cell>
          <cell r="H192">
            <v>52903579</v>
          </cell>
          <cell r="I192">
            <v>7</v>
          </cell>
          <cell r="J192">
            <v>30142</v>
          </cell>
          <cell r="N192" t="str">
            <v>Calle 35 Sur No. 52-36</v>
          </cell>
          <cell r="O192" t="str">
            <v>Bogotá</v>
          </cell>
          <cell r="P192" t="str">
            <v>adriana.moreno@idpc.gov.co</v>
          </cell>
          <cell r="S192" t="str">
            <v xml:space="preserve"> Contrato de Prestación de Servicios</v>
          </cell>
          <cell r="T192" t="str">
            <v xml:space="preserve">Servicios Profesionales </v>
          </cell>
          <cell r="U192" t="str">
            <v>Contratación directa</v>
          </cell>
        </row>
        <row r="193">
          <cell r="B193">
            <v>192</v>
          </cell>
          <cell r="C193" t="str">
            <v xml:space="preserve">202311024000100233E </v>
          </cell>
          <cell r="D193" t="str">
            <v>IDPC-CD-192-2023</v>
          </cell>
          <cell r="E193" t="str">
            <v>CPS-192-2023</v>
          </cell>
          <cell r="F193" t="str">
            <v>ANGHELO GIL MORENO</v>
          </cell>
          <cell r="G193" t="str">
            <v>CC</v>
          </cell>
          <cell r="H193">
            <v>1033745819</v>
          </cell>
          <cell r="I193">
            <v>3</v>
          </cell>
          <cell r="J193">
            <v>33741</v>
          </cell>
          <cell r="N193" t="str">
            <v>CARRERA 18R # 61 - 51 Sur</v>
          </cell>
          <cell r="O193" t="str">
            <v>Bogotá</v>
          </cell>
          <cell r="P193" t="str">
            <v>anghello.gil@idpc.gov.co</v>
          </cell>
          <cell r="S193" t="str">
            <v xml:space="preserve"> Contrato de Prestación de Servicios</v>
          </cell>
          <cell r="T193" t="str">
            <v>Servicios Apoyo a la Gestion</v>
          </cell>
          <cell r="U193" t="str">
            <v>Contratación directa</v>
          </cell>
        </row>
        <row r="194">
          <cell r="B194">
            <v>193</v>
          </cell>
          <cell r="C194" t="str">
            <v xml:space="preserve">202311024000100204E </v>
          </cell>
          <cell r="D194" t="str">
            <v>IDPC-CD-193-2023</v>
          </cell>
          <cell r="E194" t="str">
            <v>CPS-193-2023</v>
          </cell>
          <cell r="F194" t="str">
            <v>MIGUEL ANTONIO RODRIGUEZ SILVA</v>
          </cell>
          <cell r="G194" t="str">
            <v>CC</v>
          </cell>
          <cell r="H194">
            <v>79515828</v>
          </cell>
          <cell r="I194">
            <v>1</v>
          </cell>
          <cell r="J194">
            <v>24625</v>
          </cell>
          <cell r="N194" t="str">
            <v>CARRERA 31A NUMERO 42-36 SUR</v>
          </cell>
          <cell r="O194" t="str">
            <v>Bogotá</v>
          </cell>
          <cell r="P194" t="str">
            <v>miguel.rodriguez@idpc.gov.co</v>
          </cell>
          <cell r="S194" t="str">
            <v xml:space="preserve"> Contrato de Prestación de Servicios</v>
          </cell>
          <cell r="T194" t="str">
            <v>Servicios Apoyo a la Gestion</v>
          </cell>
          <cell r="U194" t="str">
            <v>Contratación directa</v>
          </cell>
        </row>
        <row r="195">
          <cell r="B195">
            <v>194</v>
          </cell>
          <cell r="C195" t="str">
            <v xml:space="preserve">202311024000100221E </v>
          </cell>
          <cell r="D195" t="str">
            <v>IDPC-CD-194-2023</v>
          </cell>
          <cell r="E195" t="str">
            <v>CPS-194-2023</v>
          </cell>
          <cell r="F195" t="str">
            <v>DIANA PAOLA CASTILLO HERRERA</v>
          </cell>
          <cell r="G195" t="str">
            <v>CC</v>
          </cell>
          <cell r="H195">
            <v>1018482746</v>
          </cell>
          <cell r="I195">
            <v>1</v>
          </cell>
          <cell r="J195">
            <v>35087</v>
          </cell>
          <cell r="N195" t="str">
            <v>KR 46A 81B 25 SUR</v>
          </cell>
          <cell r="O195" t="str">
            <v>Bogotá</v>
          </cell>
          <cell r="P195" t="str">
            <v>diana.castillo@idpc.gov.co</v>
          </cell>
          <cell r="S195" t="str">
            <v xml:space="preserve"> Contrato de Prestación de Servicios</v>
          </cell>
          <cell r="T195" t="str">
            <v>Servicios Apoyo a la Gestion</v>
          </cell>
          <cell r="U195" t="str">
            <v>Contratación directa</v>
          </cell>
        </row>
        <row r="196">
          <cell r="B196">
            <v>195</v>
          </cell>
          <cell r="C196" t="str">
            <v xml:space="preserve">202311024000100228E </v>
          </cell>
          <cell r="D196" t="str">
            <v>IDPC-CD-195-2023</v>
          </cell>
          <cell r="E196" t="str">
            <v>CPS-195-2023</v>
          </cell>
          <cell r="F196" t="str">
            <v>DANIEL FELIPE ZAPATA SANDOVAL</v>
          </cell>
          <cell r="G196" t="str">
            <v>CC</v>
          </cell>
          <cell r="H196">
            <v>1030645700</v>
          </cell>
          <cell r="I196">
            <v>6</v>
          </cell>
          <cell r="J196">
            <v>34594</v>
          </cell>
          <cell r="N196" t="str">
            <v>kr 18 L #60-40 sur</v>
          </cell>
          <cell r="O196" t="str">
            <v>Bogotá</v>
          </cell>
          <cell r="P196" t="str">
            <v>daniel.zapata@idpc.gov.co</v>
          </cell>
          <cell r="S196" t="str">
            <v xml:space="preserve"> Contrato de Prestación de Servicios</v>
          </cell>
          <cell r="T196" t="str">
            <v>Servicios Apoyo a la Gestion</v>
          </cell>
          <cell r="U196" t="str">
            <v>Contratación directa</v>
          </cell>
        </row>
        <row r="197">
          <cell r="B197">
            <v>196</v>
          </cell>
          <cell r="C197" t="str">
            <v xml:space="preserve">202311024000100064E </v>
          </cell>
          <cell r="D197" t="str">
            <v>IDPC-CD-196-2023</v>
          </cell>
          <cell r="E197" t="str">
            <v>CPS-196-2023</v>
          </cell>
          <cell r="F197" t="str">
            <v>DAYANA NICHOLE MORENO TALERO</v>
          </cell>
          <cell r="G197" t="str">
            <v>CC</v>
          </cell>
          <cell r="H197">
            <v>1023960932</v>
          </cell>
          <cell r="I197">
            <v>2</v>
          </cell>
          <cell r="J197">
            <v>35597</v>
          </cell>
          <cell r="N197" t="str">
            <v>CARRERA 12 B #27 A 65 SUR</v>
          </cell>
          <cell r="O197" t="str">
            <v>Bogotá</v>
          </cell>
          <cell r="P197" t="str">
            <v>dayana.moreno@idpc.gov.co</v>
          </cell>
          <cell r="S197" t="str">
            <v xml:space="preserve"> Contrato de Prestación de Servicios</v>
          </cell>
          <cell r="T197" t="str">
            <v xml:space="preserve">Servicios Profesionales </v>
          </cell>
          <cell r="U197" t="str">
            <v>Contratación directa</v>
          </cell>
        </row>
        <row r="198">
          <cell r="B198">
            <v>197</v>
          </cell>
          <cell r="C198" t="str">
            <v xml:space="preserve">202311024000100009E </v>
          </cell>
          <cell r="D198" t="str">
            <v>IDPC-CD-197-2023</v>
          </cell>
          <cell r="E198" t="str">
            <v>CPS-197-2023</v>
          </cell>
          <cell r="F198" t="str">
            <v>HUGO HERNAN PEDRAZA BARON</v>
          </cell>
          <cell r="G198" t="str">
            <v>CC</v>
          </cell>
          <cell r="H198">
            <v>19499775</v>
          </cell>
          <cell r="I198">
            <v>0</v>
          </cell>
          <cell r="J198">
            <v>23046</v>
          </cell>
          <cell r="N198" t="str">
            <v>TRANSVERSAL 11B ESTE 47 30 SUR</v>
          </cell>
          <cell r="O198" t="str">
            <v>Bogotá</v>
          </cell>
          <cell r="P198" t="str">
            <v>atencionciudadania@idpc.gov.co</v>
          </cell>
          <cell r="S198" t="str">
            <v xml:space="preserve"> Contrato de Prestación de Servicios</v>
          </cell>
          <cell r="T198" t="str">
            <v>Servicios Apoyo a la Gestion</v>
          </cell>
          <cell r="U198" t="str">
            <v>Contratación directa</v>
          </cell>
        </row>
        <row r="199">
          <cell r="B199">
            <v>198</v>
          </cell>
          <cell r="C199" t="str">
            <v xml:space="preserve">202311024000100194E </v>
          </cell>
          <cell r="D199" t="str">
            <v>IDPC-CD-198-2023</v>
          </cell>
          <cell r="E199" t="str">
            <v>CPS-198-2023</v>
          </cell>
          <cell r="F199" t="str">
            <v>CRISTINA LLERAS FIGUEROA</v>
          </cell>
          <cell r="G199" t="str">
            <v>CC</v>
          </cell>
          <cell r="H199">
            <v>52407063</v>
          </cell>
          <cell r="I199">
            <v>1</v>
          </cell>
          <cell r="J199">
            <v>28263</v>
          </cell>
          <cell r="N199" t="str">
            <v>Carrera 5 No 26A- 50 apt 1702</v>
          </cell>
          <cell r="O199" t="str">
            <v>Bogotá</v>
          </cell>
          <cell r="P199" t="str">
            <v>cristina.lleras@idpc.gov.co</v>
          </cell>
          <cell r="S199" t="str">
            <v xml:space="preserve"> Contrato de Prestación de Servicios</v>
          </cell>
          <cell r="T199" t="str">
            <v xml:space="preserve">Servicios Profesionales </v>
          </cell>
          <cell r="U199" t="str">
            <v>Contratación directa</v>
          </cell>
        </row>
        <row r="200">
          <cell r="B200">
            <v>199</v>
          </cell>
          <cell r="C200" t="str">
            <v xml:space="preserve">202311024000100263E </v>
          </cell>
          <cell r="D200" t="str">
            <v>IDPC-CD-199-2023</v>
          </cell>
          <cell r="E200" t="str">
            <v>CPS-199-2023</v>
          </cell>
          <cell r="F200" t="str">
            <v>MARTIN ALEJANDRO BERMUDEZ URDANETA</v>
          </cell>
          <cell r="G200" t="str">
            <v>CC</v>
          </cell>
          <cell r="H200">
            <v>79912223</v>
          </cell>
          <cell r="I200">
            <v>7</v>
          </cell>
          <cell r="J200">
            <v>28575</v>
          </cell>
          <cell r="N200" t="str">
            <v>Avenida Calle 26 #6A-91</v>
          </cell>
          <cell r="O200" t="str">
            <v>Bogotá</v>
          </cell>
          <cell r="P200" t="str">
            <v>martin.bermudez@idpc.gov.co</v>
          </cell>
          <cell r="S200" t="str">
            <v xml:space="preserve"> Contrato de Prestación de Servicios</v>
          </cell>
          <cell r="T200" t="str">
            <v xml:space="preserve">Servicios Profesionales </v>
          </cell>
          <cell r="U200" t="str">
            <v>Contratación directa</v>
          </cell>
        </row>
        <row r="201">
          <cell r="B201">
            <v>200</v>
          </cell>
          <cell r="C201" t="str">
            <v xml:space="preserve">202311024000100264E </v>
          </cell>
          <cell r="D201" t="str">
            <v>IDPC-CD-200-2023</v>
          </cell>
          <cell r="E201" t="str">
            <v>CPS-200-2023</v>
          </cell>
          <cell r="F201" t="str">
            <v>FRANCISCO ERNESTO ROMANO GOMEZ</v>
          </cell>
          <cell r="G201" t="str">
            <v>CC</v>
          </cell>
          <cell r="H201">
            <v>11187077</v>
          </cell>
          <cell r="I201">
            <v>1</v>
          </cell>
          <cell r="J201">
            <v>26528</v>
          </cell>
          <cell r="N201" t="str">
            <v>Carrera 21 # 63 A 29. Apto 101.</v>
          </cell>
          <cell r="O201" t="str">
            <v>Bogotá</v>
          </cell>
          <cell r="P201" t="str">
            <v>francisco.romano@idpc.gov.co</v>
          </cell>
          <cell r="S201" t="str">
            <v xml:space="preserve"> Contrato de Prestación de Servicios</v>
          </cell>
          <cell r="T201" t="str">
            <v xml:space="preserve">Servicios Profesionales </v>
          </cell>
          <cell r="U201" t="str">
            <v>Contratación directa</v>
          </cell>
        </row>
        <row r="202">
          <cell r="B202">
            <v>201</v>
          </cell>
          <cell r="C202" t="str">
            <v xml:space="preserve">202321099900100002E </v>
          </cell>
          <cell r="D202" t="str">
            <v>IDPC-CD-201-2023</v>
          </cell>
          <cell r="E202" t="str">
            <v>CPS-201-2023</v>
          </cell>
          <cell r="F202" t="str">
            <v>MARITZA FORERO HERNANDEZ</v>
          </cell>
          <cell r="G202" t="str">
            <v>CC</v>
          </cell>
          <cell r="H202">
            <v>52543940</v>
          </cell>
          <cell r="I202">
            <v>8</v>
          </cell>
          <cell r="J202">
            <v>29633</v>
          </cell>
          <cell r="N202" t="str">
            <v>CALLE 52A SUR N° 38A-18</v>
          </cell>
          <cell r="O202" t="str">
            <v>Bogotá</v>
          </cell>
          <cell r="P202" t="str">
            <v>maritza.forero@idpc.gov.co</v>
          </cell>
          <cell r="S202" t="str">
            <v xml:space="preserve"> Contrato de Prestación de Servicios</v>
          </cell>
          <cell r="T202" t="str">
            <v xml:space="preserve">Servicios Profesionales </v>
          </cell>
          <cell r="U202" t="str">
            <v>Contratación directa</v>
          </cell>
        </row>
        <row r="203">
          <cell r="B203">
            <v>202</v>
          </cell>
          <cell r="C203" t="str">
            <v xml:space="preserve">202311024000100094E </v>
          </cell>
          <cell r="D203" t="str">
            <v>IDPC-CD-202-2023</v>
          </cell>
          <cell r="E203" t="str">
            <v>CPS- 202-2023</v>
          </cell>
          <cell r="F203" t="str">
            <v>RICHARD ADRIAN RIVERA BELTRÁN</v>
          </cell>
          <cell r="G203" t="str">
            <v>CC</v>
          </cell>
          <cell r="H203">
            <v>1014272242</v>
          </cell>
          <cell r="I203">
            <v>4</v>
          </cell>
          <cell r="J203">
            <v>35036</v>
          </cell>
          <cell r="N203" t="str">
            <v>cll 44a 20 39</v>
          </cell>
          <cell r="O203" t="str">
            <v>Bogotá</v>
          </cell>
          <cell r="P203" t="str">
            <v>adrian.rivera@idpc.gov.co</v>
          </cell>
          <cell r="S203" t="str">
            <v xml:space="preserve"> Contrato de Prestación de Servicios</v>
          </cell>
          <cell r="T203" t="str">
            <v>Servicios Apoyo a la Gestion</v>
          </cell>
          <cell r="U203" t="str">
            <v>Contratación directa</v>
          </cell>
        </row>
        <row r="204">
          <cell r="B204">
            <v>203</v>
          </cell>
          <cell r="C204" t="str">
            <v xml:space="preserve">202311024000100099E </v>
          </cell>
          <cell r="D204" t="str">
            <v>IDPC-CD-203-2023</v>
          </cell>
          <cell r="E204" t="str">
            <v>CPS-203-2023</v>
          </cell>
          <cell r="F204" t="str">
            <v>JOSE NICOLAS MARTINES ARENAS</v>
          </cell>
          <cell r="G204" t="str">
            <v>CC</v>
          </cell>
          <cell r="H204">
            <v>79382754</v>
          </cell>
          <cell r="I204">
            <v>0</v>
          </cell>
          <cell r="J204">
            <v>24232</v>
          </cell>
          <cell r="N204" t="str">
            <v>calle 4 kr 19 B 106 torre 25 apto 403</v>
          </cell>
          <cell r="O204" t="str">
            <v>Bogotá</v>
          </cell>
          <cell r="P204" t="str">
            <v>atencionciudadania@idpc.gov.co</v>
          </cell>
          <cell r="S204" t="str">
            <v xml:space="preserve"> Contrato de Prestación de Servicios</v>
          </cell>
          <cell r="T204" t="str">
            <v xml:space="preserve">Servicios Profesionales </v>
          </cell>
          <cell r="U204" t="str">
            <v>Contratación directa</v>
          </cell>
        </row>
        <row r="205">
          <cell r="B205">
            <v>204</v>
          </cell>
          <cell r="C205" t="str">
            <v xml:space="preserve">202311024000100098E </v>
          </cell>
          <cell r="D205" t="str">
            <v>IDPC-CD-204-2023</v>
          </cell>
          <cell r="E205" t="str">
            <v>CPS- 204 - 2023</v>
          </cell>
          <cell r="F205" t="str">
            <v>ROMMY ERVIN GAONA</v>
          </cell>
          <cell r="G205" t="str">
            <v>CC</v>
          </cell>
          <cell r="H205">
            <v>80864347</v>
          </cell>
          <cell r="I205">
            <v>9</v>
          </cell>
          <cell r="J205">
            <v>30633</v>
          </cell>
          <cell r="N205" t="str">
            <v>CARRERA 31 NO 17-267 APTO 303 TORRE 7</v>
          </cell>
          <cell r="O205" t="str">
            <v>Bogotá</v>
          </cell>
          <cell r="P205" t="str">
            <v>atencionciudadania@idpc.gov.co</v>
          </cell>
          <cell r="S205" t="str">
            <v xml:space="preserve"> Contrato de Prestación de Servicios</v>
          </cell>
          <cell r="T205" t="str">
            <v xml:space="preserve">Servicios Profesionales </v>
          </cell>
          <cell r="U205" t="str">
            <v>Contratación directa</v>
          </cell>
        </row>
        <row r="206">
          <cell r="B206">
            <v>205</v>
          </cell>
          <cell r="C206" t="str">
            <v xml:space="preserve">202311024000100007E </v>
          </cell>
          <cell r="D206" t="str">
            <v>IDPC-CD-205-2023</v>
          </cell>
          <cell r="E206" t="str">
            <v>CPS-205-2023</v>
          </cell>
          <cell r="F206" t="str">
            <v>JOHN NORBERTO CASTRO BUITRAGO</v>
          </cell>
          <cell r="G206" t="str">
            <v>CC</v>
          </cell>
          <cell r="H206">
            <v>79615238</v>
          </cell>
          <cell r="I206">
            <v>3</v>
          </cell>
          <cell r="J206">
            <v>26631</v>
          </cell>
          <cell r="N206" t="str">
            <v>CARRERA 89 A 46 45 SUR</v>
          </cell>
          <cell r="O206" t="str">
            <v>Bogotá</v>
          </cell>
          <cell r="P206" t="str">
            <v>atencionciudadania@idpc.gov.co</v>
          </cell>
          <cell r="S206" t="str">
            <v xml:space="preserve"> Contrato de Prestación de Servicios</v>
          </cell>
          <cell r="T206" t="str">
            <v>Servicios Apoyo a la Gestion</v>
          </cell>
          <cell r="U206" t="str">
            <v>Contratación directa</v>
          </cell>
        </row>
        <row r="207">
          <cell r="B207">
            <v>206</v>
          </cell>
          <cell r="C207" t="str">
            <v xml:space="preserve">202311024000100046E </v>
          </cell>
          <cell r="D207" t="str">
            <v>IDPC-CD-206-2023</v>
          </cell>
          <cell r="E207" t="str">
            <v>CPS-206-2023</v>
          </cell>
          <cell r="F207" t="str">
            <v>LUIS YEFERSON REYES BONILLA</v>
          </cell>
          <cell r="G207" t="str">
            <v>CC</v>
          </cell>
          <cell r="H207">
            <v>1020788673</v>
          </cell>
          <cell r="I207">
            <v>2</v>
          </cell>
          <cell r="J207">
            <v>34318</v>
          </cell>
          <cell r="N207" t="str">
            <v>Diagonal 89a # 117-50 Interior 10 Apartamento 102 Conjunto Los Ciruelos</v>
          </cell>
          <cell r="O207" t="str">
            <v>Bogotá</v>
          </cell>
          <cell r="P207" t="str">
            <v>luis.reyes@idpc.gov.co</v>
          </cell>
          <cell r="S207" t="str">
            <v xml:space="preserve"> Contrato de Prestación de Servicios</v>
          </cell>
          <cell r="T207" t="str">
            <v xml:space="preserve">Servicios Profesionales </v>
          </cell>
          <cell r="U207" t="str">
            <v>Contratación directa</v>
          </cell>
        </row>
        <row r="208">
          <cell r="B208">
            <v>207</v>
          </cell>
          <cell r="C208" t="str">
            <v xml:space="preserve">202311024000100200E </v>
          </cell>
          <cell r="D208" t="str">
            <v>IDPC-CD-207-2023</v>
          </cell>
          <cell r="E208" t="str">
            <v>CPS-207-2023</v>
          </cell>
          <cell r="F208" t="str">
            <v>SOFIA NATALIA GONZALEZ AYALA</v>
          </cell>
          <cell r="G208" t="str">
            <v>CC</v>
          </cell>
          <cell r="H208">
            <v>41949745</v>
          </cell>
          <cell r="I208">
            <v>1</v>
          </cell>
          <cell r="J208">
            <v>29737</v>
          </cell>
          <cell r="N208" t="str">
            <v>Carrera 25 No. 41-56 Apto. 204</v>
          </cell>
          <cell r="O208" t="str">
            <v>Bogotá</v>
          </cell>
          <cell r="P208" t="str">
            <v>sofia.gonzalez@idpc.gov.co</v>
          </cell>
          <cell r="S208" t="str">
            <v xml:space="preserve"> Contrato de Prestación de Servicios</v>
          </cell>
          <cell r="T208" t="str">
            <v xml:space="preserve">Servicios Profesionales </v>
          </cell>
          <cell r="U208" t="str">
            <v>Contratación directa</v>
          </cell>
        </row>
        <row r="209">
          <cell r="B209">
            <v>208</v>
          </cell>
          <cell r="C209" t="str">
            <v xml:space="preserve">202311024000100226E </v>
          </cell>
          <cell r="D209" t="str">
            <v>IDPC-CD-208-2023</v>
          </cell>
          <cell r="E209" t="str">
            <v>CPS-208-2023</v>
          </cell>
          <cell r="F209" t="str">
            <v>LUZ MARINA CHASOY CUANTINDIOY</v>
          </cell>
          <cell r="G209" t="str">
            <v>CC</v>
          </cell>
          <cell r="H209">
            <v>53006044</v>
          </cell>
          <cell r="I209">
            <v>4</v>
          </cell>
          <cell r="J209">
            <v>30448</v>
          </cell>
          <cell r="N209" t="str">
            <v>CL 12B 2-96</v>
          </cell>
          <cell r="O209" t="str">
            <v>Bogotá</v>
          </cell>
          <cell r="P209" t="str">
            <v>luz.chasoy@idpc.gov.co</v>
          </cell>
          <cell r="S209" t="str">
            <v xml:space="preserve"> Contrato de Prestación de Servicios</v>
          </cell>
          <cell r="T209" t="str">
            <v>Servicios Apoyo a la Gestion</v>
          </cell>
          <cell r="U209" t="str">
            <v>Contratación directa</v>
          </cell>
        </row>
        <row r="210">
          <cell r="B210">
            <v>209</v>
          </cell>
          <cell r="C210" t="str">
            <v xml:space="preserve">202311024000100231E </v>
          </cell>
          <cell r="D210" t="str">
            <v>IDPC-CD-209-2023</v>
          </cell>
          <cell r="E210" t="str">
            <v>CPS-209-2023</v>
          </cell>
          <cell r="F210" t="str">
            <v>EDNA GISEL RIVEROS AGUIRRE</v>
          </cell>
          <cell r="G210" t="str">
            <v>CC</v>
          </cell>
          <cell r="H210">
            <v>52176760</v>
          </cell>
          <cell r="I210">
            <v>4</v>
          </cell>
          <cell r="J210">
            <v>27202</v>
          </cell>
          <cell r="N210" t="str">
            <v>CALLE 21 87 B 36 TORRE 5 APTO 402</v>
          </cell>
          <cell r="O210" t="str">
            <v>Bogotá</v>
          </cell>
          <cell r="P210" t="str">
            <v>edna.riveros@idpc.gov.co</v>
          </cell>
          <cell r="S210" t="str">
            <v xml:space="preserve"> Contrato de Prestación de Servicios</v>
          </cell>
          <cell r="T210" t="str">
            <v xml:space="preserve">Servicios Profesionales </v>
          </cell>
          <cell r="U210" t="str">
            <v>Contratación directa</v>
          </cell>
        </row>
        <row r="211">
          <cell r="B211">
            <v>210</v>
          </cell>
          <cell r="C211" t="str">
            <v xml:space="preserve">202311024000100170E </v>
          </cell>
          <cell r="D211" t="str">
            <v>IDPC-CD-210-2023</v>
          </cell>
          <cell r="E211" t="str">
            <v>CPS-210-2023</v>
          </cell>
          <cell r="F211" t="str">
            <v>EDGARD FRANCISCO GUERRERO GIRALDO</v>
          </cell>
          <cell r="G211" t="str">
            <v>CC</v>
          </cell>
          <cell r="H211">
            <v>79521473</v>
          </cell>
          <cell r="I211">
            <v>3</v>
          </cell>
          <cell r="J211">
            <v>25803</v>
          </cell>
          <cell r="N211" t="str">
            <v>KR 55 B 186 81 BL 5 AP 101</v>
          </cell>
          <cell r="O211" t="str">
            <v>Bogotá</v>
          </cell>
          <cell r="P211" t="str">
            <v>francisco.guerrero@idpc.gov.co</v>
          </cell>
          <cell r="S211" t="str">
            <v xml:space="preserve"> Contrato de Prestación de Servicios</v>
          </cell>
          <cell r="T211" t="str">
            <v xml:space="preserve">Servicios Profesionales </v>
          </cell>
          <cell r="U211" t="str">
            <v>Contratación directa</v>
          </cell>
        </row>
        <row r="212">
          <cell r="B212">
            <v>211</v>
          </cell>
          <cell r="C212" t="str">
            <v xml:space="preserve">202311024000100201E </v>
          </cell>
          <cell r="D212" t="str">
            <v>IDPC-CD-211-2023</v>
          </cell>
          <cell r="E212" t="str">
            <v>CPS-211-2023</v>
          </cell>
          <cell r="F212" t="str">
            <v>MARIA ANGELICA MONROY CASTRO</v>
          </cell>
          <cell r="G212" t="str">
            <v>CC</v>
          </cell>
          <cell r="H212">
            <v>1032428976</v>
          </cell>
          <cell r="I212">
            <v>9</v>
          </cell>
          <cell r="J212">
            <v>32637</v>
          </cell>
          <cell r="N212" t="str">
            <v>CR 110 G 72 -37</v>
          </cell>
          <cell r="O212" t="str">
            <v>Bogotá</v>
          </cell>
          <cell r="P212" t="str">
            <v>maria.rodriguez@idpc.gov.co</v>
          </cell>
          <cell r="S212" t="str">
            <v xml:space="preserve"> Contrato de Prestación de Servicios</v>
          </cell>
          <cell r="T212" t="str">
            <v xml:space="preserve">Servicios Profesionales </v>
          </cell>
          <cell r="U212" t="str">
            <v>Contratación directa</v>
          </cell>
        </row>
        <row r="213">
          <cell r="B213">
            <v>212</v>
          </cell>
          <cell r="C213" t="str">
            <v xml:space="preserve">202311024000100188E </v>
          </cell>
          <cell r="D213" t="str">
            <v>IDPC-CD-212-2023</v>
          </cell>
          <cell r="E213" t="str">
            <v>CPS-212-2023</v>
          </cell>
          <cell r="F213" t="str">
            <v>JOSE NORBERTO SANCHEZ CRISTANCHO</v>
          </cell>
          <cell r="G213" t="str">
            <v>CC</v>
          </cell>
          <cell r="H213">
            <v>1023871597</v>
          </cell>
          <cell r="I213">
            <v>6</v>
          </cell>
          <cell r="J213">
            <v>31907</v>
          </cell>
          <cell r="N213" t="str">
            <v>CARRERA 5A No 30D 37 SUR</v>
          </cell>
          <cell r="O213" t="str">
            <v>Bogotá</v>
          </cell>
          <cell r="P213" t="str">
            <v>jose.sanchez@idpc.gov.co</v>
          </cell>
          <cell r="S213" t="str">
            <v xml:space="preserve"> Contrato de Prestación de Servicios</v>
          </cell>
          <cell r="T213" t="str">
            <v xml:space="preserve">Servicios Profesionales </v>
          </cell>
          <cell r="U213" t="str">
            <v>Contratación directa</v>
          </cell>
        </row>
        <row r="214">
          <cell r="B214">
            <v>213</v>
          </cell>
          <cell r="C214" t="str">
            <v xml:space="preserve">202311024000100132E </v>
          </cell>
          <cell r="D214" t="str">
            <v>IDPC-CD-213-2023</v>
          </cell>
          <cell r="E214" t="str">
            <v>CPS-213-2023</v>
          </cell>
          <cell r="F214" t="str">
            <v>TATIANA PARADA MORENO</v>
          </cell>
          <cell r="G214" t="str">
            <v>CC</v>
          </cell>
          <cell r="H214">
            <v>1032449164</v>
          </cell>
          <cell r="I214">
            <v>5</v>
          </cell>
          <cell r="J214">
            <v>33699</v>
          </cell>
          <cell r="N214" t="str">
            <v>Cra 68b no 95- 80 Torre 3 Apto 601</v>
          </cell>
          <cell r="O214" t="str">
            <v>Bogotá</v>
          </cell>
          <cell r="P214" t="str">
            <v>tatiana.parada@idpc.gov.co</v>
          </cell>
          <cell r="S214" t="str">
            <v xml:space="preserve"> Contrato de Prestación de Servicios</v>
          </cell>
          <cell r="T214" t="str">
            <v xml:space="preserve">Servicios Profesionales </v>
          </cell>
          <cell r="U214" t="str">
            <v>Contratación directa</v>
          </cell>
        </row>
        <row r="215">
          <cell r="B215">
            <v>214</v>
          </cell>
          <cell r="C215" t="str">
            <v>202311024000100133E</v>
          </cell>
          <cell r="D215" t="str">
            <v>IDPC-CD-214-2023</v>
          </cell>
          <cell r="E215" t="str">
            <v>CPS-214-2023</v>
          </cell>
          <cell r="F215" t="str">
            <v>PAULA  MARCELA CASTELLANOS VELEZ</v>
          </cell>
          <cell r="G215" t="str">
            <v>CC</v>
          </cell>
          <cell r="H215">
            <v>1014234916</v>
          </cell>
          <cell r="I215">
            <v>8</v>
          </cell>
          <cell r="J215">
            <v>33801</v>
          </cell>
          <cell r="N215" t="str">
            <v>cra 118 # 83 a 59</v>
          </cell>
          <cell r="O215" t="str">
            <v>Bogotá</v>
          </cell>
          <cell r="P215" t="str">
            <v>paula.castellanos@idpc.gov.co</v>
          </cell>
          <cell r="S215" t="str">
            <v xml:space="preserve"> Contrato de Prestación de Servicios</v>
          </cell>
          <cell r="T215" t="str">
            <v xml:space="preserve">Servicios Profesionales </v>
          </cell>
          <cell r="U215" t="str">
            <v>Contratación directa</v>
          </cell>
        </row>
        <row r="216">
          <cell r="B216">
            <v>215</v>
          </cell>
          <cell r="C216" t="str">
            <v xml:space="preserve">202311024000100087E  </v>
          </cell>
          <cell r="D216" t="str">
            <v>IDPC-CD-215-2023</v>
          </cell>
          <cell r="E216" t="str">
            <v>CPS- 215-2023</v>
          </cell>
          <cell r="F216" t="str">
            <v>ZEGELLA TOLOZA AYALA
KAREN VANESSA CAICA SCARPETTA</v>
          </cell>
          <cell r="G216" t="str">
            <v>CC
CC</v>
          </cell>
          <cell r="H216" t="str">
            <v>1077920459
1022400018</v>
          </cell>
          <cell r="I216" t="str">
            <v>5
1</v>
          </cell>
          <cell r="J216" t="str">
            <v>17/03/1990
26/07/1994</v>
          </cell>
          <cell r="N216" t="str">
            <v>Carrera 7H # 164B - 74</v>
          </cell>
          <cell r="O216" t="str">
            <v>Bogotá</v>
          </cell>
          <cell r="P216" t="str">
            <v>karen.caica@idpc.gov.co</v>
          </cell>
          <cell r="S216" t="str">
            <v xml:space="preserve"> Contrato de Prestación de Servicios</v>
          </cell>
          <cell r="T216" t="str">
            <v xml:space="preserve">Servicios Profesionales </v>
          </cell>
          <cell r="U216" t="str">
            <v>Contratación directa</v>
          </cell>
        </row>
        <row r="217">
          <cell r="B217">
            <v>216</v>
          </cell>
          <cell r="C217" t="str">
            <v xml:space="preserve">202311024000100104E </v>
          </cell>
          <cell r="D217" t="str">
            <v>IDPC-CD-216-2023</v>
          </cell>
          <cell r="E217" t="str">
            <v>CPS-216-2023</v>
          </cell>
          <cell r="F217" t="str">
            <v>KAREN NATALIA PARADA PARRA</v>
          </cell>
          <cell r="G217" t="str">
            <v>CC</v>
          </cell>
          <cell r="H217">
            <v>1012339289</v>
          </cell>
          <cell r="I217">
            <v>2</v>
          </cell>
          <cell r="J217">
            <v>36890</v>
          </cell>
          <cell r="N217" t="str">
            <v>KR 80 BIS A 48 A 27 SUR</v>
          </cell>
          <cell r="O217" t="str">
            <v>Bogotá</v>
          </cell>
          <cell r="P217" t="str">
            <v>atencionciudadania@idpc.gov.co</v>
          </cell>
          <cell r="S217" t="str">
            <v xml:space="preserve"> Contrato de Prestación de Servicios</v>
          </cell>
          <cell r="T217" t="str">
            <v>Servicios Apoyo a la Gestion</v>
          </cell>
          <cell r="U217" t="str">
            <v>Contratación directa</v>
          </cell>
        </row>
        <row r="218">
          <cell r="B218">
            <v>217</v>
          </cell>
          <cell r="C218" t="str">
            <v xml:space="preserve">202311024000100108E </v>
          </cell>
          <cell r="D218" t="str">
            <v>IDPC-CD-217-2023</v>
          </cell>
          <cell r="E218" t="str">
            <v>CPS-217-2023</v>
          </cell>
          <cell r="F218" t="str">
            <v>ANGELO FELIPE GUTIERREZ CORREA</v>
          </cell>
          <cell r="G218" t="str">
            <v>CC</v>
          </cell>
          <cell r="H218">
            <v>1026284539</v>
          </cell>
          <cell r="I218">
            <v>1</v>
          </cell>
          <cell r="J218">
            <v>34149</v>
          </cell>
          <cell r="N218" t="str">
            <v>CL 1C 5A 57</v>
          </cell>
          <cell r="O218" t="str">
            <v>Bogotá</v>
          </cell>
          <cell r="P218" t="str">
            <v>atencionciudadania@idpc.gov.co</v>
          </cell>
          <cell r="S218" t="str">
            <v xml:space="preserve"> Contrato de Prestación de Servicios</v>
          </cell>
          <cell r="T218" t="str">
            <v>Servicios Apoyo a la Gestion</v>
          </cell>
          <cell r="U218" t="str">
            <v>Contratación directa</v>
          </cell>
        </row>
        <row r="219">
          <cell r="B219">
            <v>218</v>
          </cell>
          <cell r="C219" t="str">
            <v xml:space="preserve">202311024000100069E </v>
          </cell>
          <cell r="D219" t="str">
            <v>IDPC-CD-218-2023</v>
          </cell>
          <cell r="E219" t="str">
            <v>CPS-218-2023</v>
          </cell>
          <cell r="F219" t="str">
            <v>BIBIANA PILAR VIVAS BARRERA</v>
          </cell>
          <cell r="G219" t="str">
            <v>CC</v>
          </cell>
          <cell r="H219">
            <v>1136879141</v>
          </cell>
          <cell r="I219">
            <v>8</v>
          </cell>
          <cell r="J219">
            <v>31576</v>
          </cell>
          <cell r="N219" t="str">
            <v>Carrera 42 No. 1 G 28</v>
          </cell>
          <cell r="O219" t="str">
            <v>Bogotá</v>
          </cell>
          <cell r="P219" t="str">
            <v>bibiana.vivas@idpc.gov.co</v>
          </cell>
          <cell r="S219" t="str">
            <v xml:space="preserve"> Contrato de Prestación de Servicios</v>
          </cell>
          <cell r="T219" t="str">
            <v xml:space="preserve">Servicios Profesionales </v>
          </cell>
          <cell r="U219" t="str">
            <v>Contratación directa</v>
          </cell>
        </row>
        <row r="220">
          <cell r="B220">
            <v>219</v>
          </cell>
          <cell r="C220" t="str">
            <v xml:space="preserve">202311024000100068E </v>
          </cell>
          <cell r="D220" t="str">
            <v>IDPC-CD-219-2023</v>
          </cell>
          <cell r="E220" t="str">
            <v>CPS-219-2023</v>
          </cell>
          <cell r="F220" t="str">
            <v>MARIA CAMILA ESCOBAR NIÑO</v>
          </cell>
          <cell r="G220" t="str">
            <v>CC</v>
          </cell>
          <cell r="H220">
            <v>1014292797</v>
          </cell>
          <cell r="I220">
            <v>5</v>
          </cell>
          <cell r="J220">
            <v>35719</v>
          </cell>
          <cell r="N220" t="str">
            <v>Carrera 72Bis #81-05</v>
          </cell>
          <cell r="O220" t="str">
            <v>Bogotá</v>
          </cell>
          <cell r="P220" t="str">
            <v>maria.escobar@idpc.gov.co</v>
          </cell>
          <cell r="S220" t="str">
            <v xml:space="preserve"> Contrato de Prestación de Servicios</v>
          </cell>
          <cell r="T220" t="str">
            <v xml:space="preserve">Servicios Profesionales </v>
          </cell>
          <cell r="U220" t="str">
            <v>Contratación directa</v>
          </cell>
        </row>
        <row r="221">
          <cell r="B221">
            <v>220</v>
          </cell>
          <cell r="C221" t="str">
            <v xml:space="preserve">202311024000100019E </v>
          </cell>
          <cell r="D221" t="str">
            <v>IDPC-CD-220-2023</v>
          </cell>
          <cell r="E221" t="str">
            <v>CPS-220-2023</v>
          </cell>
          <cell r="F221" t="str">
            <v>BLANCA LYDA BOGOTA GALARZA</v>
          </cell>
          <cell r="G221" t="str">
            <v>CC</v>
          </cell>
          <cell r="H221">
            <v>39660564</v>
          </cell>
          <cell r="I221">
            <v>5</v>
          </cell>
          <cell r="J221">
            <v>22584</v>
          </cell>
          <cell r="N221" t="str">
            <v>CR 6 11 05</v>
          </cell>
          <cell r="O221" t="str">
            <v>Bogotá</v>
          </cell>
          <cell r="P221" t="str">
            <v>blanca.bogota@idpc.gov.co</v>
          </cell>
          <cell r="S221" t="str">
            <v xml:space="preserve"> Contrato de Prestación de Servicios</v>
          </cell>
          <cell r="T221" t="str">
            <v xml:space="preserve">Servicios Profesionales </v>
          </cell>
          <cell r="U221" t="str">
            <v>Contratación directa</v>
          </cell>
        </row>
        <row r="222">
          <cell r="B222">
            <v>221</v>
          </cell>
          <cell r="C222" t="str">
            <v xml:space="preserve">202311024000100171E </v>
          </cell>
          <cell r="D222" t="str">
            <v>IDPC-CD-221-2023</v>
          </cell>
          <cell r="E222" t="str">
            <v>CPS-221-2023</v>
          </cell>
          <cell r="F222" t="str">
            <v>JOSE LEONARDO CRISTANCHO CASTAÑO</v>
          </cell>
          <cell r="G222" t="str">
            <v>CC</v>
          </cell>
          <cell r="H222">
            <v>80771426</v>
          </cell>
          <cell r="I222">
            <v>2</v>
          </cell>
          <cell r="J222">
            <v>31138</v>
          </cell>
          <cell r="N222" t="str">
            <v>CALLE 4 N 0-61 ESTE</v>
          </cell>
          <cell r="O222" t="str">
            <v>Bogotá</v>
          </cell>
          <cell r="P222" t="str">
            <v>jose.cristancho@idpc.gov.co</v>
          </cell>
          <cell r="S222" t="str">
            <v xml:space="preserve"> Contrato de Prestación de Servicios</v>
          </cell>
          <cell r="T222" t="str">
            <v xml:space="preserve">Servicios Profesionales </v>
          </cell>
          <cell r="U222" t="str">
            <v>Contratación directa</v>
          </cell>
        </row>
        <row r="223">
          <cell r="B223">
            <v>222</v>
          </cell>
          <cell r="C223" t="str">
            <v xml:space="preserve">202311024000100192E </v>
          </cell>
          <cell r="D223" t="str">
            <v>IDPC-CD-222-2023</v>
          </cell>
          <cell r="E223" t="str">
            <v>CPS-222-2023</v>
          </cell>
          <cell r="F223" t="str">
            <v>CAMILO ANDRES RODRIGUEZ ANGULO</v>
          </cell>
          <cell r="G223" t="str">
            <v>CC</v>
          </cell>
          <cell r="H223">
            <v>80076255</v>
          </cell>
          <cell r="I223">
            <v>9</v>
          </cell>
          <cell r="J223">
            <v>31055</v>
          </cell>
          <cell r="N223" t="str">
            <v>Cra 73c # 35c-54 sur</v>
          </cell>
          <cell r="O223" t="str">
            <v>Bogotá</v>
          </cell>
          <cell r="P223" t="str">
            <v>camilo.rodriguez@idpc.gov.co</v>
          </cell>
          <cell r="S223" t="str">
            <v xml:space="preserve"> Contrato de Prestación de Servicios</v>
          </cell>
          <cell r="T223" t="str">
            <v>Servicios Apoyo a la Gestion</v>
          </cell>
          <cell r="U223" t="str">
            <v>Contratación directa</v>
          </cell>
        </row>
        <row r="224">
          <cell r="B224">
            <v>223</v>
          </cell>
          <cell r="C224" t="str">
            <v xml:space="preserve">202311024000100196E </v>
          </cell>
          <cell r="D224" t="str">
            <v>IDPC-CD-223-2023</v>
          </cell>
          <cell r="E224" t="str">
            <v>CPS-223-2023</v>
          </cell>
          <cell r="F224" t="str">
            <v>VALERIA MIRANDA GUTIERREZ</v>
          </cell>
          <cell r="G224" t="str">
            <v>CC</v>
          </cell>
          <cell r="H224">
            <v>1010234053</v>
          </cell>
          <cell r="I224">
            <v>2</v>
          </cell>
          <cell r="J224">
            <v>35598</v>
          </cell>
          <cell r="N224" t="str">
            <v>Cra 58 # 134A-52</v>
          </cell>
          <cell r="O224" t="str">
            <v>Bogotá</v>
          </cell>
          <cell r="P224" t="str">
            <v>valeria.gutierrez@idpc.gov.co</v>
          </cell>
          <cell r="S224" t="str">
            <v xml:space="preserve"> Contrato de Prestación de Servicios</v>
          </cell>
          <cell r="T224" t="str">
            <v xml:space="preserve">Servicios Profesionales </v>
          </cell>
          <cell r="U224" t="str">
            <v>Contratación directa</v>
          </cell>
        </row>
        <row r="225">
          <cell r="B225">
            <v>224</v>
          </cell>
          <cell r="C225" t="str">
            <v xml:space="preserve">202311024000100195E </v>
          </cell>
          <cell r="D225" t="str">
            <v>IDPC-CD-224-2023</v>
          </cell>
          <cell r="E225" t="str">
            <v>CPS-224-2023</v>
          </cell>
          <cell r="F225" t="str">
            <v>WILLIAM MANUEL VEGA VARGAS</v>
          </cell>
          <cell r="G225" t="str">
            <v>CC</v>
          </cell>
          <cell r="H225">
            <v>79840910</v>
          </cell>
          <cell r="I225">
            <v>9</v>
          </cell>
          <cell r="J225">
            <v>28028</v>
          </cell>
          <cell r="N225" t="str">
            <v>CALLE 11 No. 2-16 APT 202</v>
          </cell>
          <cell r="O225" t="str">
            <v>Bogotá</v>
          </cell>
          <cell r="P225" t="str">
            <v>william.vega@idpc.gov.co</v>
          </cell>
          <cell r="S225" t="str">
            <v xml:space="preserve"> Contrato de Prestación de Servicios</v>
          </cell>
          <cell r="T225" t="str">
            <v xml:space="preserve">Servicios Profesionales </v>
          </cell>
          <cell r="U225" t="str">
            <v>Contratación directa</v>
          </cell>
        </row>
        <row r="226">
          <cell r="B226">
            <v>225</v>
          </cell>
          <cell r="C226" t="str">
            <v>202311024001000002E</v>
          </cell>
          <cell r="D226" t="str">
            <v>IDPC-CA-225-2023</v>
          </cell>
          <cell r="E226" t="str">
            <v>CA-225-2023</v>
          </cell>
          <cell r="F226" t="str">
            <v>SIGLO EL HOMBRE EDITORES S.A</v>
          </cell>
          <cell r="G226" t="str">
            <v>NIT</v>
          </cell>
          <cell r="H226">
            <v>800154368</v>
          </cell>
          <cell r="I226">
            <v>8</v>
          </cell>
          <cell r="J226" t="str">
            <v>No aplica</v>
          </cell>
          <cell r="N226" t="str">
            <v>CARRERA 31A 25B 50</v>
          </cell>
          <cell r="O226" t="str">
            <v>Bogotá</v>
          </cell>
          <cell r="P226" t="str">
            <v>gerencia@siglodelhombre.com</v>
          </cell>
          <cell r="Q226" t="str">
            <v>No Aplica</v>
          </cell>
          <cell r="R226" t="str">
            <v>No Aplica</v>
          </cell>
          <cell r="S226" t="str">
            <v>Contrato de Prestación de Servicios</v>
          </cell>
          <cell r="T226" t="str">
            <v xml:space="preserve">Arrendamiento de bienes inmuebles </v>
          </cell>
          <cell r="U226" t="str">
            <v>Contratación directa</v>
          </cell>
        </row>
        <row r="227">
          <cell r="B227">
            <v>226</v>
          </cell>
          <cell r="C227" t="str">
            <v xml:space="preserve">202311024000100062E </v>
          </cell>
          <cell r="D227" t="str">
            <v>IDPC-CD-226-2023</v>
          </cell>
          <cell r="E227" t="str">
            <v>CPS-226-2023</v>
          </cell>
          <cell r="F227" t="str">
            <v>PAULA ANDREA ROMERO ROA</v>
          </cell>
          <cell r="G227" t="str">
            <v>CC</v>
          </cell>
          <cell r="H227">
            <v>1019110072</v>
          </cell>
          <cell r="I227">
            <v>2</v>
          </cell>
          <cell r="J227">
            <v>34901</v>
          </cell>
          <cell r="N227" t="str">
            <v>CL 12B 2-96</v>
          </cell>
          <cell r="O227" t="str">
            <v>Bogotá</v>
          </cell>
          <cell r="P227" t="str">
            <v>paula.romero@idpc.gov.co</v>
          </cell>
          <cell r="S227" t="str">
            <v xml:space="preserve"> Contrato de Prestación de Servicios</v>
          </cell>
          <cell r="T227" t="str">
            <v xml:space="preserve">Servicios Profesionales </v>
          </cell>
          <cell r="U227" t="str">
            <v>Contratación directa</v>
          </cell>
        </row>
        <row r="228">
          <cell r="B228">
            <v>227</v>
          </cell>
          <cell r="C228" t="str">
            <v xml:space="preserve">202311024000100161E </v>
          </cell>
          <cell r="D228" t="str">
            <v>IDPC-CD-227-2023</v>
          </cell>
          <cell r="E228" t="str">
            <v>CPS-227-2023</v>
          </cell>
          <cell r="F228" t="str">
            <v>CLAUDIA PATRICIA OLMOS CUESTO</v>
          </cell>
          <cell r="G228" t="str">
            <v>CC</v>
          </cell>
          <cell r="H228">
            <v>46385689</v>
          </cell>
          <cell r="I228">
            <v>3</v>
          </cell>
          <cell r="J228">
            <v>30929</v>
          </cell>
          <cell r="N228" t="str">
            <v>CL 12B 2-96</v>
          </cell>
          <cell r="O228" t="str">
            <v>Bogotá</v>
          </cell>
          <cell r="P228" t="str">
            <v>claudia.olmos@idpc.gov.co</v>
          </cell>
          <cell r="S228" t="str">
            <v xml:space="preserve"> Contrato de Prestación de Servicios</v>
          </cell>
          <cell r="T228" t="str">
            <v xml:space="preserve">Servicios Profesionales </v>
          </cell>
          <cell r="U228" t="str">
            <v>Contratación directa</v>
          </cell>
        </row>
        <row r="229">
          <cell r="B229">
            <v>228</v>
          </cell>
          <cell r="C229" t="str">
            <v xml:space="preserve">202311024000100025E  </v>
          </cell>
          <cell r="D229" t="str">
            <v>IDPC-CD-228-2023</v>
          </cell>
          <cell r="E229" t="str">
            <v>CPS-228-2023</v>
          </cell>
          <cell r="F229" t="str">
            <v>ANDREA DEL PILAR RODRIGUEZ GOMEZ</v>
          </cell>
          <cell r="G229" t="str">
            <v>CC</v>
          </cell>
          <cell r="H229">
            <v>52832446</v>
          </cell>
          <cell r="I229">
            <v>0</v>
          </cell>
          <cell r="J229">
            <v>29778</v>
          </cell>
          <cell r="N229" t="str">
            <v>Calle 2 c #26-61</v>
          </cell>
          <cell r="O229" t="str">
            <v>Bogotá</v>
          </cell>
          <cell r="P229" t="str">
            <v>andrea.rodriguez@idpc.gov.co</v>
          </cell>
          <cell r="S229" t="str">
            <v xml:space="preserve"> Contrato de Prestación de Servicios</v>
          </cell>
          <cell r="T229" t="str">
            <v>Servicios Apoyo a la Gestion</v>
          </cell>
          <cell r="U229" t="str">
            <v>Contratación directa</v>
          </cell>
        </row>
        <row r="230">
          <cell r="B230">
            <v>229</v>
          </cell>
          <cell r="C230" t="str">
            <v xml:space="preserve">202311024000100243E  </v>
          </cell>
          <cell r="D230" t="str">
            <v>IDPC-CD-229-2023</v>
          </cell>
          <cell r="E230" t="str">
            <v>CPS-229-2023</v>
          </cell>
          <cell r="F230" t="str">
            <v>DIANA MARIA PEDRAZA RINCON</v>
          </cell>
          <cell r="G230" t="str">
            <v>CC</v>
          </cell>
          <cell r="H230">
            <v>52776723</v>
          </cell>
          <cell r="I230">
            <v>6</v>
          </cell>
          <cell r="J230">
            <v>29740</v>
          </cell>
          <cell r="N230" t="str">
            <v>CALLE144#46-41 APTO 212</v>
          </cell>
          <cell r="O230" t="str">
            <v>Bogotá</v>
          </cell>
          <cell r="P230" t="str">
            <v>diana.pedraza@idpc.gov.co</v>
          </cell>
          <cell r="S230" t="str">
            <v xml:space="preserve"> Contrato de Prestación de Servicios</v>
          </cell>
          <cell r="T230" t="str">
            <v xml:space="preserve">Servicios Profesionales </v>
          </cell>
          <cell r="U230" t="str">
            <v>Contratación directa</v>
          </cell>
        </row>
        <row r="231">
          <cell r="B231">
            <v>230</v>
          </cell>
          <cell r="C231" t="str">
            <v>202311024000100219E</v>
          </cell>
          <cell r="D231" t="str">
            <v>IDPC-CD-230-2023</v>
          </cell>
          <cell r="E231" t="str">
            <v>CPS-230-2023</v>
          </cell>
          <cell r="F231" t="str">
            <v>LEYDER YAMID BRICEÑO BEJARANO</v>
          </cell>
          <cell r="G231" t="str">
            <v>CC</v>
          </cell>
          <cell r="H231">
            <v>1023027909</v>
          </cell>
          <cell r="I231">
            <v>1</v>
          </cell>
          <cell r="J231">
            <v>35937</v>
          </cell>
          <cell r="N231" t="str">
            <v>carrera 14i # 136a sur - 80</v>
          </cell>
          <cell r="O231" t="str">
            <v>Bogotá</v>
          </cell>
          <cell r="P231" t="str">
            <v>leyder.briceno@idpc.gov.co</v>
          </cell>
          <cell r="S231" t="str">
            <v xml:space="preserve"> Contrato de Prestación de Servicios</v>
          </cell>
          <cell r="T231" t="str">
            <v>Servicios Apoyo a la Gestion</v>
          </cell>
          <cell r="U231" t="str">
            <v>Contratación directa</v>
          </cell>
        </row>
        <row r="232">
          <cell r="B232">
            <v>231</v>
          </cell>
          <cell r="C232" t="str">
            <v xml:space="preserve">202311024000100152E </v>
          </cell>
          <cell r="D232" t="str">
            <v>IDPC-CD-231-2023</v>
          </cell>
          <cell r="E232" t="str">
            <v>CPS-231-2023</v>
          </cell>
          <cell r="F232" t="str">
            <v>JAIR ALEJANDRO ALVARADO SOTO</v>
          </cell>
          <cell r="G232" t="str">
            <v>CC</v>
          </cell>
          <cell r="H232">
            <v>79840342</v>
          </cell>
          <cell r="I232">
            <v>5</v>
          </cell>
          <cell r="J232">
            <v>28047</v>
          </cell>
          <cell r="N232" t="str">
            <v>Calle 55 sur # 82 B - 91 torre 6 apartamento 604</v>
          </cell>
          <cell r="O232" t="str">
            <v>Bogotá</v>
          </cell>
          <cell r="P232" t="str">
            <v>jair.alvarado@idpc.gov.co</v>
          </cell>
          <cell r="S232" t="str">
            <v xml:space="preserve"> Contrato de Prestación de Servicios</v>
          </cell>
          <cell r="T232" t="str">
            <v xml:space="preserve">Servicios Profesionales </v>
          </cell>
          <cell r="U232" t="str">
            <v>Contratación directa</v>
          </cell>
        </row>
        <row r="233">
          <cell r="B233">
            <v>232</v>
          </cell>
          <cell r="C233" t="str">
            <v>202311024000800003E</v>
          </cell>
          <cell r="D233" t="str">
            <v>IDPC-CI-232-2023</v>
          </cell>
          <cell r="E233" t="str">
            <v>CI-232-2023</v>
          </cell>
          <cell r="F233" t="str">
            <v xml:space="preserve">
SECRETARÍA DISTRITAL DE CULTURA, RECREACIÓN Y DEPORTE - SCRD
EL INSTITUTO DISTRITAL DE LAS ARTES - IDEARTES
LA ORQUESTA FILARMONICA DE BOGOTA -OFB
INSTITUTO DISTRITAL DE PATRIMONIO CULTURAL - IDPC
FUNDACIÓN GILBERTO ALZATE AVENDAÑO - FUGA
CANAL CAPITAL </v>
          </cell>
          <cell r="G233" t="str">
            <v>No Aplica</v>
          </cell>
          <cell r="H233" t="str">
            <v>No Aplica</v>
          </cell>
          <cell r="I233" t="str">
            <v>No Aplica</v>
          </cell>
          <cell r="J233" t="str">
            <v>No Aplica</v>
          </cell>
          <cell r="K233" t="str">
            <v>No Aplica</v>
          </cell>
          <cell r="L233" t="str">
            <v>No Aplica</v>
          </cell>
          <cell r="M233" t="str">
            <v>No Aplica</v>
          </cell>
          <cell r="N233" t="str">
            <v>No Aplica</v>
          </cell>
          <cell r="O233" t="str">
            <v>No Aplica</v>
          </cell>
          <cell r="P233" t="str">
            <v>No Aplica</v>
          </cell>
          <cell r="Q233" t="str">
            <v>No Aplica</v>
          </cell>
          <cell r="R233" t="str">
            <v>No Aplica</v>
          </cell>
          <cell r="S233" t="str">
            <v>Convenio</v>
          </cell>
          <cell r="T233" t="str">
            <v xml:space="preserve">Convenio Interadministrativo </v>
          </cell>
          <cell r="U233" t="str">
            <v>Contratación directa</v>
          </cell>
        </row>
        <row r="234">
          <cell r="B234">
            <v>233</v>
          </cell>
          <cell r="C234" t="str">
            <v>202311024001000001E</v>
          </cell>
          <cell r="D234" t="str">
            <v>IDPC-CA-233-2023</v>
          </cell>
          <cell r="E234" t="str">
            <v>CA-233-2023</v>
          </cell>
          <cell r="F234" t="str">
            <v>CAFE IBAÑEZ S.A.S</v>
          </cell>
          <cell r="G234" t="str">
            <v>NIT</v>
          </cell>
          <cell r="H234">
            <v>900592392</v>
          </cell>
          <cell r="I234">
            <v>6</v>
          </cell>
          <cell r="J234" t="str">
            <v>No aplica</v>
          </cell>
          <cell r="N234" t="str">
            <v>Calle 37 # 19-07</v>
          </cell>
          <cell r="O234" t="str">
            <v>Bogotá</v>
          </cell>
          <cell r="P234" t="str">
            <v>cafeibanez@gmail.com</v>
          </cell>
          <cell r="Q234" t="str">
            <v>No Aplica</v>
          </cell>
          <cell r="R234" t="str">
            <v>No Aplica</v>
          </cell>
          <cell r="S234" t="str">
            <v>Contrato de Prestación de Servicios</v>
          </cell>
          <cell r="T234" t="str">
            <v xml:space="preserve">Arrendamiento de bienes inmuebles </v>
          </cell>
          <cell r="U234" t="str">
            <v>Contratación directa</v>
          </cell>
        </row>
        <row r="235">
          <cell r="B235">
            <v>234</v>
          </cell>
          <cell r="C235" t="str">
            <v xml:space="preserve">202311024000100129E </v>
          </cell>
          <cell r="D235" t="str">
            <v>IDPC-CD-234-2023</v>
          </cell>
          <cell r="E235" t="str">
            <v>CPS-234-2023</v>
          </cell>
          <cell r="F235" t="str">
            <v>LIZETH PAOLA LOPEZ BARRERA</v>
          </cell>
          <cell r="G235" t="str">
            <v>CC</v>
          </cell>
          <cell r="H235">
            <v>1026278094</v>
          </cell>
          <cell r="I235">
            <v>1</v>
          </cell>
          <cell r="J235">
            <v>33655</v>
          </cell>
          <cell r="N235" t="str">
            <v>KR 2 17 A 35 SUR</v>
          </cell>
          <cell r="O235" t="str">
            <v>Bogotá</v>
          </cell>
          <cell r="P235" t="str">
            <v>lizeth.lopez@idpc.gov.co</v>
          </cell>
          <cell r="S235" t="str">
            <v xml:space="preserve"> Contrato de Prestación de Servicios</v>
          </cell>
          <cell r="T235" t="str">
            <v xml:space="preserve">Servicios Profesionales </v>
          </cell>
          <cell r="U235" t="str">
            <v>Contratación directa</v>
          </cell>
        </row>
        <row r="236">
          <cell r="B236">
            <v>235</v>
          </cell>
          <cell r="C236" t="str">
            <v xml:space="preserve">202311024000100136E </v>
          </cell>
          <cell r="D236" t="str">
            <v>IDPC-CD-235-2023</v>
          </cell>
          <cell r="E236" t="str">
            <v>CPS-235-2023</v>
          </cell>
          <cell r="F236" t="str">
            <v>CARLOS ANDRES FAJARDO CASTRO</v>
          </cell>
          <cell r="G236" t="str">
            <v>CC</v>
          </cell>
          <cell r="H236">
            <v>1026303460</v>
          </cell>
          <cell r="I236">
            <v>1</v>
          </cell>
          <cell r="J236">
            <v>36108</v>
          </cell>
          <cell r="N236" t="str">
            <v>Av Calle 64c # 68b-98 Blq 19 Ent 1 Apto 402</v>
          </cell>
          <cell r="O236" t="str">
            <v>Bogotá</v>
          </cell>
          <cell r="P236" t="str">
            <v>carlos.fajardo@idpc.gov.co</v>
          </cell>
          <cell r="S236" t="str">
            <v xml:space="preserve"> Contrato de Prestación de Servicios</v>
          </cell>
          <cell r="T236" t="str">
            <v xml:space="preserve">Servicios Profesionales </v>
          </cell>
          <cell r="U236" t="str">
            <v>Contratación directa</v>
          </cell>
        </row>
        <row r="237">
          <cell r="B237">
            <v>236</v>
          </cell>
          <cell r="C237" t="str">
            <v xml:space="preserve">202311024000100257E </v>
          </cell>
          <cell r="D237" t="str">
            <v>IDPC-CD-236-2023</v>
          </cell>
          <cell r="E237" t="str">
            <v>CPS-236-2023</v>
          </cell>
          <cell r="F237" t="str">
            <v>ANA GABRIELA PINILLA GONZALEZ</v>
          </cell>
          <cell r="G237" t="str">
            <v>CC</v>
          </cell>
          <cell r="H237">
            <v>1097391309</v>
          </cell>
          <cell r="I237">
            <v>0</v>
          </cell>
          <cell r="J237">
            <v>32123</v>
          </cell>
          <cell r="N237" t="str">
            <v>calle 23 5 35 apto 1408</v>
          </cell>
          <cell r="O237" t="str">
            <v>Bogotá</v>
          </cell>
          <cell r="P237" t="str">
            <v>ana.pinilla@idpc.gov.co</v>
          </cell>
          <cell r="S237" t="str">
            <v xml:space="preserve"> Contrato de Prestación de Servicios</v>
          </cell>
          <cell r="T237" t="str">
            <v xml:space="preserve">Servicios Profesionales </v>
          </cell>
          <cell r="U237" t="str">
            <v>Contratación directa</v>
          </cell>
        </row>
        <row r="238">
          <cell r="B238">
            <v>237</v>
          </cell>
          <cell r="C238" t="str">
            <v xml:space="preserve">202311024000100256E </v>
          </cell>
          <cell r="D238" t="str">
            <v>IDPC-CD-237-2023</v>
          </cell>
          <cell r="E238" t="str">
            <v>CPS-237-2023</v>
          </cell>
          <cell r="F238" t="str">
            <v>ANDRES IVAN ALBARRACIN SALAMANCA</v>
          </cell>
          <cell r="G238" t="str">
            <v>CC</v>
          </cell>
          <cell r="H238">
            <v>1014188712</v>
          </cell>
          <cell r="I238">
            <v>5</v>
          </cell>
          <cell r="J238">
            <v>32084</v>
          </cell>
          <cell r="N238" t="str">
            <v>Carrera 69 J No. 63 A - 31 Apto. 101</v>
          </cell>
          <cell r="O238" t="str">
            <v>Bogotá</v>
          </cell>
          <cell r="P238" t="str">
            <v>andres.albarracin@idpc.gov.co</v>
          </cell>
          <cell r="S238" t="str">
            <v xml:space="preserve"> Contrato de Prestación de Servicios</v>
          </cell>
          <cell r="T238" t="str">
            <v xml:space="preserve">Servicios Profesionales </v>
          </cell>
          <cell r="U238" t="str">
            <v>Contratación directa</v>
          </cell>
        </row>
        <row r="239">
          <cell r="B239">
            <v>238</v>
          </cell>
          <cell r="C239" t="str">
            <v xml:space="preserve">202311024000100024E </v>
          </cell>
          <cell r="D239" t="str">
            <v>IDPC-CD-238-2023</v>
          </cell>
          <cell r="E239" t="str">
            <v>CPS-238-2023</v>
          </cell>
          <cell r="F239" t="str">
            <v>TERRY PAULIN HENAO VERA</v>
          </cell>
          <cell r="G239" t="str">
            <v>CC</v>
          </cell>
          <cell r="H239">
            <v>53165502</v>
          </cell>
          <cell r="I239">
            <v>7</v>
          </cell>
          <cell r="J239">
            <v>31238</v>
          </cell>
          <cell r="N239" t="str">
            <v>Calle 63 D Bis No.114 12</v>
          </cell>
          <cell r="O239" t="str">
            <v>Bogotá</v>
          </cell>
          <cell r="P239" t="str">
            <v>terry.henao@idpc.gov.co</v>
          </cell>
          <cell r="S239" t="str">
            <v xml:space="preserve"> Contrato de Prestación de Servicios</v>
          </cell>
          <cell r="T239" t="str">
            <v>Servicios Apoyo a la Gestion</v>
          </cell>
          <cell r="U239" t="str">
            <v>Contratación directa</v>
          </cell>
        </row>
        <row r="240">
          <cell r="B240">
            <v>239</v>
          </cell>
          <cell r="C240" t="str">
            <v xml:space="preserve">202311024000100027E </v>
          </cell>
          <cell r="D240" t="str">
            <v>IDPC-CD-239-2023</v>
          </cell>
          <cell r="E240" t="str">
            <v>CPS-239-2023</v>
          </cell>
          <cell r="F240" t="str">
            <v>ZAIRA SOFIA ZAMBRANO GOMEZ</v>
          </cell>
          <cell r="G240" t="str">
            <v>CC</v>
          </cell>
          <cell r="H240">
            <v>1000810098</v>
          </cell>
          <cell r="I240">
            <v>8</v>
          </cell>
          <cell r="J240">
            <v>37246</v>
          </cell>
          <cell r="N240" t="str">
            <v>Calle 54 C Sur # 98 B- 05, Senderos de Paz, Torre 17, Apto 303</v>
          </cell>
          <cell r="O240" t="str">
            <v>Bogotá</v>
          </cell>
          <cell r="P240" t="str">
            <v>zaira.zambrano@idpc.gov.co</v>
          </cell>
          <cell r="S240" t="str">
            <v xml:space="preserve"> Contrato de Prestación de Servicios</v>
          </cell>
          <cell r="T240" t="str">
            <v>Servicios Apoyo a la Gestion</v>
          </cell>
          <cell r="U240" t="str">
            <v>Contratación directa</v>
          </cell>
        </row>
        <row r="241">
          <cell r="B241">
            <v>240</v>
          </cell>
          <cell r="C241" t="str">
            <v xml:space="preserve">202311024000100216E </v>
          </cell>
          <cell r="D241" t="str">
            <v>IDPC-CD-240-2023</v>
          </cell>
          <cell r="E241" t="str">
            <v>CPS-240-2023</v>
          </cell>
          <cell r="F241" t="str">
            <v>ANA MARIA SAAVEDRA ARANGO</v>
          </cell>
          <cell r="G241" t="str">
            <v>CC</v>
          </cell>
          <cell r="H241">
            <v>1020746790</v>
          </cell>
          <cell r="I241">
            <v>6</v>
          </cell>
          <cell r="J241">
            <v>32799</v>
          </cell>
          <cell r="N241" t="str">
            <v>cra 4 no 46-10</v>
          </cell>
          <cell r="O241" t="str">
            <v>Bogotá</v>
          </cell>
          <cell r="P241" t="str">
            <v>ana.saavedra@idpc.gov.co</v>
          </cell>
          <cell r="S241" t="str">
            <v xml:space="preserve"> Contrato de Prestación de Servicios</v>
          </cell>
          <cell r="T241" t="str">
            <v>Servicios Apoyo a la Gestion</v>
          </cell>
          <cell r="U241" t="str">
            <v>Contratación directa</v>
          </cell>
        </row>
        <row r="242">
          <cell r="B242">
            <v>241</v>
          </cell>
          <cell r="C242" t="str">
            <v xml:space="preserve">202311024000100241E </v>
          </cell>
          <cell r="D242" t="str">
            <v>IDPC-CD-241-2023</v>
          </cell>
          <cell r="E242" t="str">
            <v>CPS-241-2023</v>
          </cell>
          <cell r="F242" t="str">
            <v>CARLOS ANDRES SANCHEZ BELTRAN
NICOLAS SANTIAGO ESCOBAR CEDIEL</v>
          </cell>
          <cell r="G242" t="str">
            <v>CC
CC</v>
          </cell>
          <cell r="H242" t="str">
            <v>1013621491
1070962271</v>
          </cell>
          <cell r="I242" t="str">
            <v>6
2</v>
          </cell>
          <cell r="J242" t="str">
            <v>8/05/1991
15/10/1991</v>
          </cell>
          <cell r="N242" t="str">
            <v>Calle 21 #97-35</v>
          </cell>
          <cell r="O242" t="str">
            <v>Bogotá</v>
          </cell>
          <cell r="P242" t="str">
            <v>nicolas.escobar@idpc.gov.co</v>
          </cell>
          <cell r="S242" t="str">
            <v xml:space="preserve"> Contrato de Prestación de Servicios</v>
          </cell>
          <cell r="T242" t="str">
            <v xml:space="preserve">Servicios Profesionales </v>
          </cell>
          <cell r="U242" t="str">
            <v>Contratación directa</v>
          </cell>
        </row>
        <row r="243">
          <cell r="B243">
            <v>242</v>
          </cell>
          <cell r="C243" t="str">
            <v xml:space="preserve">202311024000100254E </v>
          </cell>
          <cell r="D243" t="str">
            <v>IDPC-CD-242-2023</v>
          </cell>
          <cell r="E243" t="str">
            <v>CPS-242-2023</v>
          </cell>
          <cell r="F243" t="str">
            <v>JORGE ELIÉCER RODRÍGUEZ CASALLAS</v>
          </cell>
          <cell r="G243" t="str">
            <v>CC</v>
          </cell>
          <cell r="H243">
            <v>1010203131</v>
          </cell>
          <cell r="I243">
            <v>6</v>
          </cell>
          <cell r="J243">
            <v>33796</v>
          </cell>
          <cell r="N243" t="str">
            <v>CL 12B 2-96</v>
          </cell>
          <cell r="O243" t="str">
            <v>Bogotá</v>
          </cell>
          <cell r="P243" t="str">
            <v>jorge.rodriguez@idpc.gov.co</v>
          </cell>
          <cell r="S243" t="str">
            <v xml:space="preserve"> Contrato de Prestación de Servicios</v>
          </cell>
          <cell r="T243" t="str">
            <v xml:space="preserve">Servicios Profesionales </v>
          </cell>
          <cell r="U243" t="str">
            <v>Contratación directa</v>
          </cell>
        </row>
        <row r="244">
          <cell r="B244">
            <v>243</v>
          </cell>
          <cell r="C244" t="str">
            <v xml:space="preserve">202311024000100222E </v>
          </cell>
          <cell r="D244" t="str">
            <v>IDPC-CD-243-2023</v>
          </cell>
          <cell r="E244" t="str">
            <v>CPS-243-2023</v>
          </cell>
          <cell r="F244" t="str">
            <v xml:space="preserve">WILSON DUVAN GÜIZA MOYA </v>
          </cell>
          <cell r="G244" t="str">
            <v>CC</v>
          </cell>
          <cell r="H244">
            <v>1022409013</v>
          </cell>
          <cell r="I244">
            <v>4</v>
          </cell>
          <cell r="J244">
            <v>34953</v>
          </cell>
          <cell r="N244" t="str">
            <v>Calle 65 sur # 73D - 02</v>
          </cell>
          <cell r="O244" t="str">
            <v>Bogotá</v>
          </cell>
          <cell r="P244" t="str">
            <v>wilson.guiza@idpc.gov.co</v>
          </cell>
          <cell r="S244" t="str">
            <v xml:space="preserve"> Contrato de Prestación de Servicios</v>
          </cell>
          <cell r="T244" t="str">
            <v>Servicios Apoyo a la Gestion</v>
          </cell>
          <cell r="U244" t="str">
            <v>Contratación directa</v>
          </cell>
        </row>
        <row r="245">
          <cell r="B245">
            <v>244</v>
          </cell>
          <cell r="C245" t="str">
            <v xml:space="preserve">202311024000100215E </v>
          </cell>
          <cell r="D245" t="str">
            <v>IDPC-CD-244-2023</v>
          </cell>
          <cell r="E245" t="str">
            <v>CPS-244-2023</v>
          </cell>
          <cell r="F245" t="str">
            <v>NICOLE GERALDIN ARIAS TOVAR</v>
          </cell>
          <cell r="G245" t="str">
            <v>CC</v>
          </cell>
          <cell r="H245">
            <v>1023964731</v>
          </cell>
          <cell r="I245">
            <v>7</v>
          </cell>
          <cell r="J245">
            <v>35806</v>
          </cell>
          <cell r="N245" t="str">
            <v>calle16sur#18-50este</v>
          </cell>
          <cell r="O245" t="str">
            <v>Bogotá</v>
          </cell>
          <cell r="P245" t="str">
            <v>nicole.arias@idpc.gov.co</v>
          </cell>
          <cell r="S245" t="str">
            <v xml:space="preserve"> Contrato de Prestación de Servicios</v>
          </cell>
          <cell r="T245" t="str">
            <v>Servicios Apoyo a la Gestion</v>
          </cell>
          <cell r="U245" t="str">
            <v>Contratación directa</v>
          </cell>
        </row>
        <row r="246">
          <cell r="B246">
            <v>245</v>
          </cell>
          <cell r="C246" t="str">
            <v xml:space="preserve">202311024000100184E </v>
          </cell>
          <cell r="D246" t="str">
            <v>IDPC-CD-245-2023</v>
          </cell>
          <cell r="E246" t="str">
            <v>CPS-245-2023</v>
          </cell>
          <cell r="F246" t="str">
            <v xml:space="preserve">PATRICIA VARGAS SARMIENTO </v>
          </cell>
          <cell r="G246" t="str">
            <v>CC</v>
          </cell>
          <cell r="H246">
            <v>51630982</v>
          </cell>
          <cell r="I246">
            <v>6</v>
          </cell>
          <cell r="J246">
            <v>22677</v>
          </cell>
          <cell r="N246" t="str">
            <v>Cra 3 N. 9-36</v>
          </cell>
          <cell r="O246" t="str">
            <v>Bogotá</v>
          </cell>
          <cell r="P246" t="str">
            <v>patricia.vargas@idpc.gov.co</v>
          </cell>
          <cell r="S246" t="str">
            <v xml:space="preserve"> Contrato de Prestación de Servicios</v>
          </cell>
          <cell r="T246" t="str">
            <v xml:space="preserve">Servicios Profesionales </v>
          </cell>
          <cell r="U246" t="str">
            <v>Contratación directa</v>
          </cell>
        </row>
        <row r="247">
          <cell r="B247">
            <v>246</v>
          </cell>
          <cell r="C247" t="str">
            <v xml:space="preserve">202311024000100237E </v>
          </cell>
          <cell r="D247" t="str">
            <v>IDPC-CD-246-2023</v>
          </cell>
          <cell r="E247" t="str">
            <v>CPS-246-2023</v>
          </cell>
          <cell r="F247" t="str">
            <v>DELVI YIZZET GOMEZ MUÑOZ</v>
          </cell>
          <cell r="G247" t="str">
            <v>CC</v>
          </cell>
          <cell r="H247">
            <v>52214751</v>
          </cell>
          <cell r="I247">
            <v>1</v>
          </cell>
          <cell r="J247">
            <v>28046</v>
          </cell>
          <cell r="N247" t="str">
            <v>Cra 37 No. 53 a 99 Apto 101</v>
          </cell>
          <cell r="O247" t="str">
            <v>Bogotá</v>
          </cell>
          <cell r="P247" t="str">
            <v>delvi.gomez@idpc.gov.co</v>
          </cell>
          <cell r="S247" t="str">
            <v xml:space="preserve"> Contrato de Prestación de Servicios</v>
          </cell>
          <cell r="T247" t="str">
            <v xml:space="preserve">Servicios Profesionales </v>
          </cell>
          <cell r="U247" t="str">
            <v>Contratación directa</v>
          </cell>
        </row>
        <row r="248">
          <cell r="B248">
            <v>247</v>
          </cell>
          <cell r="C248" t="str">
            <v xml:space="preserve">202311024000100262E </v>
          </cell>
          <cell r="D248" t="str">
            <v>IDPC-CD-247-2023</v>
          </cell>
          <cell r="E248" t="str">
            <v>CPS-247-2023</v>
          </cell>
          <cell r="F248" t="str">
            <v>JOSE ANTONIO RAMIREZ OROZCO</v>
          </cell>
          <cell r="G248" t="str">
            <v>CC</v>
          </cell>
          <cell r="H248">
            <v>79983062</v>
          </cell>
          <cell r="I248">
            <v>1</v>
          </cell>
          <cell r="J248">
            <v>29025</v>
          </cell>
          <cell r="N248" t="str">
            <v>Cra 5 No 26 b-39 Torre B APTO 1103</v>
          </cell>
          <cell r="O248" t="str">
            <v>Bogotá</v>
          </cell>
          <cell r="P248" t="str">
            <v>jose.ramirez@idpc.gov.co</v>
          </cell>
          <cell r="S248" t="str">
            <v xml:space="preserve"> Contrato de Prestación de Servicios</v>
          </cell>
          <cell r="T248" t="str">
            <v xml:space="preserve">Servicios Profesionales </v>
          </cell>
          <cell r="U248" t="str">
            <v>Contratación directa</v>
          </cell>
        </row>
        <row r="249">
          <cell r="B249">
            <v>248</v>
          </cell>
          <cell r="C249" t="str">
            <v xml:space="preserve">202311024000100115E </v>
          </cell>
          <cell r="D249" t="str">
            <v>IDPC-CD-248-2023</v>
          </cell>
          <cell r="E249" t="str">
            <v>CPS-248-2023</v>
          </cell>
          <cell r="F249" t="str">
            <v>MARIO SERGIO ALEJANDRO VALENCIA MENDEZ</v>
          </cell>
          <cell r="G249" t="str">
            <v>CC</v>
          </cell>
          <cell r="H249">
            <v>79750143</v>
          </cell>
          <cell r="I249">
            <v>1</v>
          </cell>
          <cell r="J249">
            <v>28878</v>
          </cell>
          <cell r="N249" t="str">
            <v>Calle 118 No. 60 - 40 Bloque 2 Interior 3 Apartamento 403</v>
          </cell>
          <cell r="O249" t="str">
            <v>Bogotá</v>
          </cell>
          <cell r="P249" t="str">
            <v>mario.valencia@idpc.gov.co</v>
          </cell>
          <cell r="S249" t="str">
            <v xml:space="preserve"> Contrato de Prestación de Servicios</v>
          </cell>
          <cell r="T249" t="str">
            <v xml:space="preserve">Servicios Profesionales </v>
          </cell>
          <cell r="U249" t="str">
            <v>Contratación directa</v>
          </cell>
        </row>
        <row r="250">
          <cell r="B250">
            <v>249</v>
          </cell>
          <cell r="C250" t="str">
            <v>202311024000100153E</v>
          </cell>
          <cell r="D250" t="str">
            <v>IDPC-CD-249-2023</v>
          </cell>
          <cell r="E250" t="str">
            <v>CPS-249-2023</v>
          </cell>
          <cell r="F250" t="str">
            <v>JUANA SOFIA ZARATE RIOS</v>
          </cell>
          <cell r="G250" t="str">
            <v>CC</v>
          </cell>
          <cell r="H250">
            <v>1026553820</v>
          </cell>
          <cell r="I250">
            <v>1</v>
          </cell>
          <cell r="J250">
            <v>31915</v>
          </cell>
          <cell r="N250" t="str">
            <v>Avenida Av. Cra 72 Nº 65A - 15 ap402</v>
          </cell>
          <cell r="O250" t="str">
            <v>Bogotá</v>
          </cell>
          <cell r="P250" t="str">
            <v>juana.zarate@idpc.gov.co</v>
          </cell>
          <cell r="S250" t="str">
            <v xml:space="preserve"> Contrato de Prestación de Servicios</v>
          </cell>
          <cell r="T250" t="str">
            <v xml:space="preserve">Servicios Profesionales </v>
          </cell>
          <cell r="U250" t="str">
            <v>Contratación directa</v>
          </cell>
        </row>
        <row r="251">
          <cell r="B251">
            <v>250</v>
          </cell>
          <cell r="C251" t="str">
            <v>202311024000100096E</v>
          </cell>
          <cell r="D251" t="str">
            <v>IDPC-CD-250-2023</v>
          </cell>
          <cell r="E251" t="str">
            <v>CPS-250-2023</v>
          </cell>
          <cell r="F251" t="str">
            <v>CARLOS ANDRES FLOREZ CRUZ</v>
          </cell>
          <cell r="G251" t="str">
            <v>CC</v>
          </cell>
          <cell r="H251">
            <v>1032467454</v>
          </cell>
          <cell r="I251">
            <v>2</v>
          </cell>
          <cell r="J251">
            <v>34656</v>
          </cell>
          <cell r="N251" t="str">
            <v>KR 74 160 83 BL 2 AP 406</v>
          </cell>
          <cell r="O251" t="str">
            <v>Bogotá</v>
          </cell>
          <cell r="P251" t="str">
            <v>carlos.florez@idpc.gov.co</v>
          </cell>
          <cell r="S251" t="str">
            <v xml:space="preserve"> Contrato de Prestación de Servicios</v>
          </cell>
          <cell r="T251" t="str">
            <v xml:space="preserve">Servicios Profesionales </v>
          </cell>
          <cell r="U251" t="str">
            <v>Contratación directa</v>
          </cell>
        </row>
        <row r="252">
          <cell r="B252">
            <v>251</v>
          </cell>
          <cell r="C252" t="str">
            <v>202311024000100137E</v>
          </cell>
          <cell r="D252" t="str">
            <v>IDPC-CD-251-2023</v>
          </cell>
          <cell r="E252" t="str">
            <v>CPS- 251-2023</v>
          </cell>
          <cell r="F252" t="str">
            <v>ANGIE MILENA ESPINEL MENESES</v>
          </cell>
          <cell r="G252" t="str">
            <v>CC</v>
          </cell>
          <cell r="H252">
            <v>1012348322</v>
          </cell>
          <cell r="I252">
            <v>6</v>
          </cell>
          <cell r="J252">
            <v>31894</v>
          </cell>
          <cell r="N252" t="str">
            <v>Carrera 14f No. 31b-27 sur</v>
          </cell>
          <cell r="O252" t="str">
            <v>Bogotá</v>
          </cell>
          <cell r="P252" t="str">
            <v>angie.espinel@idpc.gov.co</v>
          </cell>
          <cell r="S252" t="str">
            <v xml:space="preserve"> Contrato de Prestación de Servicios</v>
          </cell>
          <cell r="T252" t="str">
            <v xml:space="preserve">Servicios Profesionales </v>
          </cell>
          <cell r="U252" t="str">
            <v>Contratación directa</v>
          </cell>
        </row>
        <row r="253">
          <cell r="B253">
            <v>252</v>
          </cell>
          <cell r="C253" t="str">
            <v xml:space="preserve">202311024000100260E </v>
          </cell>
          <cell r="D253" t="str">
            <v>IDPC-CD-252-2023</v>
          </cell>
          <cell r="E253" t="str">
            <v>CPS-252-2023</v>
          </cell>
          <cell r="F253" t="str">
            <v>JORGE ENRIQUE TORRES RAMÍREZ</v>
          </cell>
          <cell r="G253" t="str">
            <v>CC</v>
          </cell>
          <cell r="H253">
            <v>3014286</v>
          </cell>
          <cell r="I253">
            <v>1</v>
          </cell>
          <cell r="J253">
            <v>18321</v>
          </cell>
          <cell r="N253" t="str">
            <v>CRA 51 A N° 127 - 52 INT 1 APTO 603</v>
          </cell>
          <cell r="O253" t="str">
            <v>Bogotá</v>
          </cell>
          <cell r="P253" t="str">
            <v>jorge.torres@idpc.gov.co</v>
          </cell>
          <cell r="S253" t="str">
            <v xml:space="preserve"> Contrato de Prestación de Servicios</v>
          </cell>
          <cell r="T253" t="str">
            <v xml:space="preserve">Servicios Profesionales </v>
          </cell>
          <cell r="U253" t="str">
            <v>Contratación directa</v>
          </cell>
        </row>
        <row r="254">
          <cell r="B254">
            <v>253</v>
          </cell>
          <cell r="C254" t="str">
            <v xml:space="preserve">202311024000100261E </v>
          </cell>
          <cell r="D254" t="str">
            <v>IDPC-CD-253-2023</v>
          </cell>
          <cell r="E254" t="str">
            <v>CPS-253-2023</v>
          </cell>
          <cell r="F254" t="str">
            <v>JORGE ENRIQUE RAMÍREZ HERNÁNDEZ</v>
          </cell>
          <cell r="G254" t="str">
            <v>CC</v>
          </cell>
          <cell r="H254">
            <v>79646958</v>
          </cell>
          <cell r="I254">
            <v>0</v>
          </cell>
          <cell r="J254">
            <v>27387</v>
          </cell>
          <cell r="N254" t="str">
            <v>CL 12B 2-96</v>
          </cell>
          <cell r="O254" t="str">
            <v>Bogotá</v>
          </cell>
          <cell r="P254" t="str">
            <v>jorge.ramirez@idpc.gov.co</v>
          </cell>
          <cell r="S254" t="str">
            <v xml:space="preserve"> Contrato de Prestación de Servicios</v>
          </cell>
          <cell r="T254" t="str">
            <v xml:space="preserve">Servicios Profesionales </v>
          </cell>
          <cell r="U254" t="str">
            <v>Contratación directa</v>
          </cell>
        </row>
        <row r="255">
          <cell r="B255">
            <v>254</v>
          </cell>
          <cell r="C255" t="str">
            <v xml:space="preserve">202311024000100279E </v>
          </cell>
          <cell r="D255" t="str">
            <v>IDPC-CD-254-2023</v>
          </cell>
          <cell r="E255" t="str">
            <v>CPS-254-2023</v>
          </cell>
          <cell r="F255" t="str">
            <v>LORENA MARÍA CRUZ CORAL</v>
          </cell>
          <cell r="G255" t="str">
            <v>CC</v>
          </cell>
          <cell r="H255">
            <v>1016017694</v>
          </cell>
          <cell r="I255">
            <v>5</v>
          </cell>
          <cell r="J255">
            <v>32650</v>
          </cell>
          <cell r="N255" t="str">
            <v>Calle 10 sur #11A - 40</v>
          </cell>
          <cell r="O255" t="str">
            <v>Bogotá</v>
          </cell>
          <cell r="P255" t="str">
            <v>lorena.cruz@idpc.gov.co</v>
          </cell>
          <cell r="S255" t="str">
            <v xml:space="preserve"> Contrato de Prestación de Servicios</v>
          </cell>
          <cell r="T255" t="str">
            <v xml:space="preserve">Servicios Profesionales </v>
          </cell>
          <cell r="U255" t="str">
            <v>Contratación directa</v>
          </cell>
        </row>
        <row r="256">
          <cell r="B256">
            <v>255</v>
          </cell>
          <cell r="C256" t="str">
            <v>202311024000100357E</v>
          </cell>
          <cell r="D256" t="str">
            <v>IDPC-OC-255-2023</v>
          </cell>
          <cell r="E256" t="str">
            <v>OC-255-2023</v>
          </cell>
          <cell r="F256" t="str">
            <v>UNIÓN TEMPORAL SERVICIOS A Y C COLOMBIA</v>
          </cell>
          <cell r="G256" t="str">
            <v>NIT</v>
          </cell>
          <cell r="H256">
            <v>901677310</v>
          </cell>
          <cell r="I256">
            <v>2</v>
          </cell>
          <cell r="J256" t="str">
            <v>No Aplica</v>
          </cell>
          <cell r="K256" t="str">
            <v>Alvaro Antonio Melendez Medina</v>
          </cell>
          <cell r="L256" t="str">
            <v>CC</v>
          </cell>
          <cell r="M256">
            <v>17133901</v>
          </cell>
          <cell r="N256" t="str">
            <v>Calle 86D # 30-29</v>
          </cell>
          <cell r="O256" t="str">
            <v>Bogotá</v>
          </cell>
          <cell r="P256" t="str">
            <v>utserviciosayc@servilimpieza.com.co</v>
          </cell>
          <cell r="Q256" t="str">
            <v>No Aplica</v>
          </cell>
          <cell r="R256" t="str">
            <v>No Aplica</v>
          </cell>
          <cell r="S256" t="str">
            <v>Contrato de Prestación de Servicios</v>
          </cell>
          <cell r="T256" t="str">
            <v xml:space="preserve">49 49-Otros Servicios </v>
          </cell>
          <cell r="U256" t="str">
            <v>Selección abreviada</v>
          </cell>
        </row>
        <row r="257">
          <cell r="B257">
            <v>256</v>
          </cell>
          <cell r="C257" t="str">
            <v>202311024000100182E</v>
          </cell>
          <cell r="D257" t="str">
            <v>IDPC-CD-256-2023</v>
          </cell>
          <cell r="E257" t="str">
            <v>CPS-256-2023</v>
          </cell>
          <cell r="F257" t="str">
            <v>YESID HUMBERTO HURTADO SANDOVAL</v>
          </cell>
          <cell r="G257" t="str">
            <v>CC</v>
          </cell>
          <cell r="H257">
            <v>80181782</v>
          </cell>
          <cell r="I257">
            <v>8</v>
          </cell>
          <cell r="J257">
            <v>29858</v>
          </cell>
          <cell r="N257" t="str">
            <v>CARRERA 1A # 12D-15, AP. 301</v>
          </cell>
          <cell r="O257" t="str">
            <v>Bogotá</v>
          </cell>
          <cell r="P257" t="str">
            <v>yesid.hurtado@idpc.gov.co</v>
          </cell>
          <cell r="S257" t="str">
            <v xml:space="preserve"> Contrato de Prestación de Servicios</v>
          </cell>
          <cell r="T257" t="str">
            <v>Servicios Apoyo a la Gestion</v>
          </cell>
          <cell r="U257" t="str">
            <v>Contratación directa</v>
          </cell>
        </row>
        <row r="258">
          <cell r="B258">
            <v>257</v>
          </cell>
          <cell r="C258" t="str">
            <v xml:space="preserve">202311024000100285E </v>
          </cell>
          <cell r="D258" t="str">
            <v>IDPC-CD-257-2023</v>
          </cell>
          <cell r="E258" t="str">
            <v>CPS-257-2023</v>
          </cell>
          <cell r="F258" t="str">
            <v>MAYURY PAOLA GORDON CANO</v>
          </cell>
          <cell r="G258" t="str">
            <v>CC</v>
          </cell>
          <cell r="H258">
            <v>1085097942</v>
          </cell>
          <cell r="I258">
            <v>1</v>
          </cell>
          <cell r="J258">
            <v>33438</v>
          </cell>
          <cell r="N258" t="str">
            <v>CARRERA 87 F # 26-54 SUR</v>
          </cell>
          <cell r="O258" t="str">
            <v>Bogotá</v>
          </cell>
          <cell r="P258" t="str">
            <v>paola.gordon@idpc.gov.co</v>
          </cell>
          <cell r="S258" t="str">
            <v xml:space="preserve"> Contrato de Prestación de Servicios</v>
          </cell>
          <cell r="T258" t="str">
            <v>Servicios Apoyo a la Gestion</v>
          </cell>
          <cell r="U258" t="str">
            <v>Contratación directa</v>
          </cell>
        </row>
        <row r="259">
          <cell r="B259">
            <v>258</v>
          </cell>
          <cell r="C259" t="str">
            <v xml:space="preserve">202311024000100353E </v>
          </cell>
          <cell r="D259" t="str">
            <v>IDPC-CD-258-2023</v>
          </cell>
          <cell r="E259" t="str">
            <v>CPS-258-2023</v>
          </cell>
          <cell r="F259" t="str">
            <v>ANGELA ROCIO LEGUIZAMON ADAMES</v>
          </cell>
          <cell r="G259" t="str">
            <v>CC</v>
          </cell>
          <cell r="H259">
            <v>1078369253</v>
          </cell>
          <cell r="I259">
            <v>6</v>
          </cell>
          <cell r="J259">
            <v>33862</v>
          </cell>
          <cell r="N259" t="str">
            <v>carrera 1 d # 2-41</v>
          </cell>
          <cell r="O259" t="str">
            <v>Tenjo</v>
          </cell>
          <cell r="P259" t="str">
            <v>angela.leguizamon@idpc.gov.co</v>
          </cell>
          <cell r="S259" t="str">
            <v xml:space="preserve"> Contrato de Prestación de Servicios</v>
          </cell>
          <cell r="T259" t="str">
            <v xml:space="preserve">Servicios Profesionales </v>
          </cell>
          <cell r="U259" t="str">
            <v>Contratación directa</v>
          </cell>
        </row>
        <row r="260">
          <cell r="B260">
            <v>259</v>
          </cell>
          <cell r="C260" t="str">
            <v xml:space="preserve">202311024000100352E </v>
          </cell>
          <cell r="D260" t="str">
            <v>IDPC-CD-259-2023</v>
          </cell>
          <cell r="E260" t="str">
            <v>CPS-259-2023</v>
          </cell>
          <cell r="F260" t="str">
            <v>LUISA FERNANDA CASTAÑEDA URREA</v>
          </cell>
          <cell r="G260" t="str">
            <v>CC</v>
          </cell>
          <cell r="H260">
            <v>1022995192</v>
          </cell>
          <cell r="I260">
            <v>6</v>
          </cell>
          <cell r="J260">
            <v>34418</v>
          </cell>
          <cell r="N260" t="str">
            <v>CL 12B 2-96</v>
          </cell>
          <cell r="O260" t="str">
            <v>Bogotá</v>
          </cell>
          <cell r="P260" t="str">
            <v>luisa.castaneda@idpc.gov.co</v>
          </cell>
          <cell r="S260" t="str">
            <v xml:space="preserve"> Contrato de Prestación de Servicios</v>
          </cell>
          <cell r="T260" t="str">
            <v xml:space="preserve">Servicios Profesionales </v>
          </cell>
          <cell r="U260" t="str">
            <v>Contratación directa</v>
          </cell>
        </row>
        <row r="261">
          <cell r="B261">
            <v>260</v>
          </cell>
          <cell r="C261" t="str">
            <v xml:space="preserve">202311024000100349E </v>
          </cell>
          <cell r="D261" t="str">
            <v>IDPC-CD-260-2023</v>
          </cell>
          <cell r="E261" t="str">
            <v>CPS-260-2023</v>
          </cell>
          <cell r="F261" t="str">
            <v>ADRIANA URIBE ALVAREZ</v>
          </cell>
          <cell r="G261" t="str">
            <v>CC</v>
          </cell>
          <cell r="H261">
            <v>1018416025</v>
          </cell>
          <cell r="I261">
            <v>7</v>
          </cell>
          <cell r="J261">
            <v>32195</v>
          </cell>
          <cell r="N261" t="str">
            <v>carrera 4 # 60a - 34, apto 601</v>
          </cell>
          <cell r="O261" t="str">
            <v>Bogotá</v>
          </cell>
          <cell r="P261" t="str">
            <v>adriana.uribe.a@gmail.com</v>
          </cell>
          <cell r="S261" t="str">
            <v xml:space="preserve"> Contrato de Prestación de Servicios</v>
          </cell>
          <cell r="T261" t="str">
            <v xml:space="preserve">Servicios Profesionales </v>
          </cell>
          <cell r="U261" t="str">
            <v>Contratación directa</v>
          </cell>
        </row>
        <row r="262">
          <cell r="B262">
            <v>261</v>
          </cell>
          <cell r="C262" t="str">
            <v xml:space="preserve">202311024000100281E </v>
          </cell>
          <cell r="D262" t="str">
            <v>IDPC-CD-261-2023</v>
          </cell>
          <cell r="E262" t="str">
            <v>CPS-261-2023</v>
          </cell>
          <cell r="F262" t="str">
            <v>JOYCE RIVAS MEDINA</v>
          </cell>
          <cell r="G262" t="str">
            <v>CC</v>
          </cell>
          <cell r="H262">
            <v>53052487</v>
          </cell>
          <cell r="I262">
            <v>9</v>
          </cell>
          <cell r="J262">
            <v>30637</v>
          </cell>
          <cell r="N262" t="str">
            <v>CALLE 52NO. 16-70 APTO 402</v>
          </cell>
          <cell r="O262" t="str">
            <v>Bogotá</v>
          </cell>
          <cell r="P262" t="str">
            <v>joyce.rivas@idpc.gov.co</v>
          </cell>
          <cell r="S262" t="str">
            <v xml:space="preserve"> Contrato de Prestación de Servicios</v>
          </cell>
          <cell r="T262" t="str">
            <v xml:space="preserve">Servicios Profesionales </v>
          </cell>
          <cell r="U262" t="str">
            <v>Contratación directa</v>
          </cell>
        </row>
        <row r="263">
          <cell r="B263">
            <v>262</v>
          </cell>
          <cell r="C263" t="str">
            <v xml:space="preserve">202311024000100280E </v>
          </cell>
          <cell r="D263" t="str">
            <v>IDPC-CD-262-2023</v>
          </cell>
          <cell r="E263" t="str">
            <v>CPS-262-2023</v>
          </cell>
          <cell r="F263" t="str">
            <v>JULIETH ALEJANDRA CORREDOR PEREZ</v>
          </cell>
          <cell r="G263" t="str">
            <v>CC</v>
          </cell>
          <cell r="H263">
            <v>1000578362</v>
          </cell>
          <cell r="I263">
            <v>3</v>
          </cell>
          <cell r="J263">
            <v>36566</v>
          </cell>
          <cell r="N263" t="str">
            <v>Calle 68b sur #69-45</v>
          </cell>
          <cell r="O263" t="str">
            <v>Bogotá</v>
          </cell>
          <cell r="P263" t="str">
            <v>julieth.corredor@idpc.gov.co</v>
          </cell>
          <cell r="S263" t="str">
            <v xml:space="preserve"> Contrato de Prestación de Servicios</v>
          </cell>
          <cell r="T263" t="str">
            <v>Servicios Apoyo a la Gestion</v>
          </cell>
          <cell r="U263" t="str">
            <v>Contratación directa</v>
          </cell>
        </row>
        <row r="264">
          <cell r="B264">
            <v>263</v>
          </cell>
          <cell r="C264" t="str">
            <v xml:space="preserve">202311024000100284E </v>
          </cell>
          <cell r="D264" t="str">
            <v>IDPC-CD-263-2023</v>
          </cell>
          <cell r="E264" t="str">
            <v>CPS-263-2023</v>
          </cell>
          <cell r="F264" t="str">
            <v>PEDRO ANDRES CASTRO SUAREZ</v>
          </cell>
          <cell r="G264" t="str">
            <v>CC</v>
          </cell>
          <cell r="H264">
            <v>1075624764</v>
          </cell>
          <cell r="I264">
            <v>0</v>
          </cell>
          <cell r="J264">
            <v>31958</v>
          </cell>
          <cell r="N264" t="str">
            <v>Carrera 51B No 36-10 Sur</v>
          </cell>
          <cell r="O264" t="str">
            <v>Bogotá</v>
          </cell>
          <cell r="P264" t="str">
            <v>pedro.castro@idpc.gov.co</v>
          </cell>
          <cell r="S264" t="str">
            <v xml:space="preserve"> Contrato de Prestación de Servicios</v>
          </cell>
          <cell r="T264" t="str">
            <v>Servicios Apoyo a la Gestion</v>
          </cell>
          <cell r="U264" t="str">
            <v>Contratación directa</v>
          </cell>
        </row>
        <row r="265">
          <cell r="B265">
            <v>264</v>
          </cell>
          <cell r="C265" t="str">
            <v>202311024000800004E</v>
          </cell>
          <cell r="D265" t="str">
            <v>IDPC-CI-264-2023</v>
          </cell>
          <cell r="E265" t="str">
            <v>CI-264-2023</v>
          </cell>
          <cell r="F265" t="str">
            <v>Fondo de Salud Distrital</v>
          </cell>
          <cell r="G265" t="str">
            <v>NIT</v>
          </cell>
          <cell r="H265">
            <v>800246953</v>
          </cell>
          <cell r="I265">
            <v>2</v>
          </cell>
          <cell r="J265" t="str">
            <v>No aplica</v>
          </cell>
          <cell r="K265" t="str">
            <v>ALEJANDRO GÓMEZ LÓPEZ</v>
          </cell>
          <cell r="L265" t="str">
            <v>CC</v>
          </cell>
          <cell r="M265">
            <v>71626618</v>
          </cell>
          <cell r="P265" t="str">
            <v>No Aplica</v>
          </cell>
          <cell r="S265" t="str">
            <v>Convenio</v>
          </cell>
          <cell r="T265" t="str">
            <v xml:space="preserve">Convenio Interadministrativo </v>
          </cell>
          <cell r="U265" t="str">
            <v>Contratación directa</v>
          </cell>
        </row>
        <row r="266">
          <cell r="B266">
            <v>265</v>
          </cell>
          <cell r="C266" t="str">
            <v>202311024000100291E</v>
          </cell>
          <cell r="D266" t="str">
            <v>SABM-001-2023</v>
          </cell>
          <cell r="E266" t="str">
            <v>CC-265-2023</v>
          </cell>
          <cell r="F266" t="str">
            <v>AGROBOLSA S.A. COMISIONISTA DE BOLSA</v>
          </cell>
          <cell r="G266" t="str">
            <v>NIT</v>
          </cell>
          <cell r="H266">
            <v>830103828</v>
          </cell>
          <cell r="I266">
            <v>5</v>
          </cell>
          <cell r="J266" t="str">
            <v>No aplica</v>
          </cell>
          <cell r="K266" t="str">
            <v>LORENA REYES ROJAS</v>
          </cell>
          <cell r="L266" t="str">
            <v>CC</v>
          </cell>
          <cell r="M266">
            <v>1020739667</v>
          </cell>
          <cell r="N266" t="str">
            <v>CL 12B 2-96</v>
          </cell>
          <cell r="O266" t="str">
            <v>Bogotá</v>
          </cell>
          <cell r="P266" t="str">
            <v>comunicaciones@agrobolsa.com.co</v>
          </cell>
          <cell r="S266" t="str">
            <v>Atípicos</v>
          </cell>
          <cell r="T266" t="str">
            <v xml:space="preserve">Suministro de Servicio de Vigilancia </v>
          </cell>
          <cell r="U266" t="str">
            <v>Selección abreviada</v>
          </cell>
        </row>
        <row r="267">
          <cell r="B267">
            <v>266</v>
          </cell>
          <cell r="C267" t="str">
            <v xml:space="preserve">202311024000100283E </v>
          </cell>
          <cell r="D267" t="str">
            <v>IDPC-CD-266-2023</v>
          </cell>
          <cell r="E267" t="str">
            <v>CPS-266-2023</v>
          </cell>
          <cell r="F267" t="str">
            <v>JULIAN ANDRES ALFONSO SANCHEZ</v>
          </cell>
          <cell r="G267" t="str">
            <v>CC</v>
          </cell>
          <cell r="H267">
            <v>1233888537</v>
          </cell>
          <cell r="I267">
            <v>0</v>
          </cell>
          <cell r="N267" t="str">
            <v>CRA 123 # 131-66 INT 1 BLOQUE 59 APTO 104</v>
          </cell>
          <cell r="O267" t="str">
            <v>Bogotá</v>
          </cell>
          <cell r="P267" t="str">
            <v>julian.alfonso@idpc.gov.co</v>
          </cell>
          <cell r="S267" t="str">
            <v xml:space="preserve"> Contrato de Prestación de Servicios</v>
          </cell>
          <cell r="T267" t="str">
            <v>Servicios Apoyo a la Gestion</v>
          </cell>
          <cell r="U267" t="str">
            <v>Contratación directa</v>
          </cell>
        </row>
        <row r="268">
          <cell r="B268">
            <v>267</v>
          </cell>
          <cell r="C268" t="str">
            <v xml:space="preserve">202311024000100275E </v>
          </cell>
          <cell r="D268" t="str">
            <v>IDPC-CD-267-2023</v>
          </cell>
          <cell r="E268" t="str">
            <v>CPS-267-2023</v>
          </cell>
          <cell r="F268" t="str">
            <v>Katherin Andrea Camacho Higuera</v>
          </cell>
          <cell r="G268" t="str">
            <v>CC</v>
          </cell>
          <cell r="H268">
            <v>1022949143</v>
          </cell>
          <cell r="I268">
            <v>1</v>
          </cell>
          <cell r="J268">
            <v>32559</v>
          </cell>
          <cell r="N268" t="str">
            <v xml:space="preserve">Carrera 2 A No. 90d-22 sur </v>
          </cell>
          <cell r="O268" t="str">
            <v>Bogotá</v>
          </cell>
          <cell r="P268" t="str">
            <v>katherine.camacho@idpc.gov.co</v>
          </cell>
          <cell r="S268" t="str">
            <v xml:space="preserve"> Contrato de Prestación de Servicios</v>
          </cell>
          <cell r="T268" t="str">
            <v xml:space="preserve">Servicios Profesionales </v>
          </cell>
          <cell r="U268" t="str">
            <v>Contratación directa</v>
          </cell>
        </row>
        <row r="269">
          <cell r="B269">
            <v>268</v>
          </cell>
          <cell r="C269" t="str">
            <v>202311024000400001E</v>
          </cell>
          <cell r="D269" t="str">
            <v>CMA-001-2023</v>
          </cell>
          <cell r="E269" t="str">
            <v>PS-268-2023</v>
          </cell>
          <cell r="F269" t="str">
            <v>UNION TEMPORAL AON - DELIMA IDPC 2023</v>
          </cell>
          <cell r="G269" t="str">
            <v>NIT</v>
          </cell>
          <cell r="H269">
            <v>901703227</v>
          </cell>
          <cell r="I269">
            <v>0</v>
          </cell>
          <cell r="J269" t="str">
            <v>No aplica</v>
          </cell>
          <cell r="P269" t="str">
            <v>No Aplica</v>
          </cell>
          <cell r="S269" t="str">
            <v xml:space="preserve"> Contrato de Prestación de Servicios</v>
          </cell>
          <cell r="T269" t="str">
            <v xml:space="preserve">Otros Servicios </v>
          </cell>
          <cell r="U269" t="str">
            <v>Concurso de méritos</v>
          </cell>
        </row>
        <row r="270">
          <cell r="B270">
            <v>269</v>
          </cell>
          <cell r="C270" t="str">
            <v>202311024000100289E</v>
          </cell>
          <cell r="D270" t="str">
            <v>IDPC-CD-269-2023</v>
          </cell>
          <cell r="E270" t="str">
            <v>CPS-269-2023</v>
          </cell>
          <cell r="F270" t="str">
            <v>YULY LILI BUSTOS ALMANZA</v>
          </cell>
          <cell r="G270" t="str">
            <v>CC</v>
          </cell>
          <cell r="H270">
            <v>53090098</v>
          </cell>
          <cell r="I270">
            <v>9</v>
          </cell>
          <cell r="J270">
            <v>30943</v>
          </cell>
          <cell r="N270" t="str">
            <v>CRA 81F 74 SUR 26</v>
          </cell>
          <cell r="O270" t="str">
            <v>Bogotá</v>
          </cell>
          <cell r="P270" t="str">
            <v>yuly.bustos@idpc.gov.co</v>
          </cell>
          <cell r="S270" t="str">
            <v xml:space="preserve"> Contrato de Prestación de Servicios</v>
          </cell>
          <cell r="T270" t="str">
            <v>Servicios Apoyo a la Gestion</v>
          </cell>
          <cell r="U270" t="str">
            <v>Contratación directa</v>
          </cell>
        </row>
        <row r="271">
          <cell r="B271">
            <v>270</v>
          </cell>
          <cell r="C271" t="str">
            <v>202311024000100350E</v>
          </cell>
          <cell r="D271" t="str">
            <v>IDPC-CD-270-2023</v>
          </cell>
          <cell r="E271" t="str">
            <v>CPS-270-2023</v>
          </cell>
          <cell r="F271" t="str">
            <v>HELBER AURELIO LEGUIZAMON SILVA</v>
          </cell>
          <cell r="G271" t="str">
            <v>CC</v>
          </cell>
          <cell r="H271">
            <v>79905599</v>
          </cell>
          <cell r="I271">
            <v>1</v>
          </cell>
          <cell r="J271">
            <v>28050</v>
          </cell>
          <cell r="N271" t="str">
            <v>CALLE 134 A 104 26</v>
          </cell>
          <cell r="O271" t="str">
            <v>Bogotá</v>
          </cell>
          <cell r="P271" t="str">
            <v>helber.silva@idpc.gov.co</v>
          </cell>
          <cell r="S271" t="str">
            <v xml:space="preserve"> Contrato de Prestación de Servicios</v>
          </cell>
          <cell r="T271" t="str">
            <v xml:space="preserve">Servicios Profesionales </v>
          </cell>
          <cell r="U271" t="str">
            <v>Contratación directa</v>
          </cell>
        </row>
        <row r="272">
          <cell r="B272">
            <v>271</v>
          </cell>
          <cell r="C272" t="str">
            <v xml:space="preserve">202311024000700022E </v>
          </cell>
          <cell r="D272" t="str">
            <v>IDPC-MC-001-2023</v>
          </cell>
          <cell r="E272" t="str">
            <v>PS-271-2023</v>
          </cell>
          <cell r="F272" t="str">
            <v>SOLUCIONES EN INGENIERIA Y SOFTWARE S.A.S.</v>
          </cell>
          <cell r="G272" t="str">
            <v>NIT</v>
          </cell>
          <cell r="H272">
            <v>900332071</v>
          </cell>
          <cell r="I272">
            <v>2</v>
          </cell>
          <cell r="J272" t="str">
            <v>No aplica</v>
          </cell>
          <cell r="K272" t="str">
            <v>JORGE HERNAN SALAZAR BAENA</v>
          </cell>
          <cell r="L272" t="str">
            <v>CC</v>
          </cell>
          <cell r="M272">
            <v>7699892</v>
          </cell>
          <cell r="N272" t="str">
            <v>Calle 11 No. 5 - 78 OFICINA 201</v>
          </cell>
          <cell r="O272" t="str">
            <v>Bogotá</v>
          </cell>
          <cell r="P272" t="str">
            <v>juridica@integrasoftsas.com</v>
          </cell>
          <cell r="Q272" t="str">
            <v>No Aplica</v>
          </cell>
          <cell r="R272" t="str">
            <v>No Aplica</v>
          </cell>
          <cell r="S272" t="str">
            <v>Contrato de Prestación de Servicios</v>
          </cell>
          <cell r="T272" t="str">
            <v xml:space="preserve">Otros Servicios </v>
          </cell>
          <cell r="U272" t="str">
            <v>Mínima cuantía</v>
          </cell>
        </row>
        <row r="273">
          <cell r="B273">
            <v>272</v>
          </cell>
          <cell r="C273" t="str">
            <v>202311024000100351E</v>
          </cell>
          <cell r="D273" t="str">
            <v>IDPC-CD-272-2023</v>
          </cell>
          <cell r="E273" t="str">
            <v>CPS-272-2023</v>
          </cell>
          <cell r="F273" t="str">
            <v>WALTER MAURICIO MARTINEZ ROSAS</v>
          </cell>
          <cell r="G273" t="str">
            <v>CC</v>
          </cell>
          <cell r="H273">
            <v>79655127</v>
          </cell>
          <cell r="I273">
            <v>5</v>
          </cell>
          <cell r="K273" t="str">
            <v>No Aplica</v>
          </cell>
          <cell r="L273" t="str">
            <v>No Aplica</v>
          </cell>
          <cell r="M273" t="str">
            <v>No Aplica</v>
          </cell>
          <cell r="N273" t="str">
            <v>Calle 12B #1-41</v>
          </cell>
          <cell r="O273" t="str">
            <v>Bogotá</v>
          </cell>
          <cell r="P273" t="str">
            <v>walter.martinez@idpc.gov.co</v>
          </cell>
          <cell r="S273" t="str">
            <v xml:space="preserve"> Contrato de Prestación de Servicios</v>
          </cell>
          <cell r="T273" t="str">
            <v xml:space="preserve">Servicios Profesionales </v>
          </cell>
          <cell r="U273" t="str">
            <v>Contratación directa</v>
          </cell>
        </row>
        <row r="274">
          <cell r="B274">
            <v>273</v>
          </cell>
          <cell r="C274" t="str">
            <v>202311024000100296E</v>
          </cell>
          <cell r="D274" t="str">
            <v>IDPC-CD-273-2023</v>
          </cell>
          <cell r="E274" t="str">
            <v>CPS-273-2023</v>
          </cell>
          <cell r="F274" t="str">
            <v>ANDREA CAMARGO GUARIN</v>
          </cell>
          <cell r="G274" t="str">
            <v>CC</v>
          </cell>
          <cell r="H274">
            <v>52807944</v>
          </cell>
          <cell r="I274">
            <v>1</v>
          </cell>
          <cell r="K274" t="str">
            <v>No Aplica</v>
          </cell>
          <cell r="L274" t="str">
            <v>No Aplica</v>
          </cell>
          <cell r="M274" t="str">
            <v>No Aplica</v>
          </cell>
          <cell r="N274" t="str">
            <v>Cra 116 b No. 74 A 40</v>
          </cell>
          <cell r="O274" t="str">
            <v>Bogotá</v>
          </cell>
          <cell r="P274" t="str">
            <v>acamargo326@gmail.com</v>
          </cell>
          <cell r="S274" t="str">
            <v xml:space="preserve"> Contrato de Prestación de Servicios</v>
          </cell>
          <cell r="T274" t="str">
            <v>Servicios Apoyo a la Gestion</v>
          </cell>
          <cell r="U274" t="str">
            <v>Contratación directa</v>
          </cell>
        </row>
        <row r="275">
          <cell r="B275">
            <v>274</v>
          </cell>
          <cell r="C275" t="str">
            <v>202311024000100295E</v>
          </cell>
          <cell r="D275" t="str">
            <v>IDPC-CD-274-2023</v>
          </cell>
          <cell r="E275" t="str">
            <v>CPS-274-2023</v>
          </cell>
          <cell r="F275" t="str">
            <v>LIZ JULIANA QUIROGA PEREZ</v>
          </cell>
          <cell r="G275" t="str">
            <v>CC</v>
          </cell>
          <cell r="H275">
            <v>1018492352</v>
          </cell>
          <cell r="I275">
            <v>4</v>
          </cell>
          <cell r="K275" t="str">
            <v>No Aplica</v>
          </cell>
          <cell r="L275" t="str">
            <v>No Aplica</v>
          </cell>
          <cell r="M275" t="str">
            <v>No Aplica</v>
          </cell>
          <cell r="N275" t="str">
            <v>cra 23 # 54 - 23</v>
          </cell>
          <cell r="O275" t="str">
            <v>Bogotá</v>
          </cell>
          <cell r="P275" t="str">
            <v>liiz-juliiana@hotmail.com</v>
          </cell>
          <cell r="S275" t="str">
            <v xml:space="preserve"> Contrato de Prestación de Servicios</v>
          </cell>
          <cell r="T275" t="str">
            <v>Servicios Apoyo a la Gestion</v>
          </cell>
          <cell r="U275" t="str">
            <v>Contratación directa</v>
          </cell>
        </row>
        <row r="276">
          <cell r="B276">
            <v>275</v>
          </cell>
          <cell r="C276" t="str">
            <v>202311024000100294E</v>
          </cell>
          <cell r="D276" t="str">
            <v>IDPC-CD-275-2023</v>
          </cell>
          <cell r="E276" t="str">
            <v>CPS-275-2023</v>
          </cell>
          <cell r="F276" t="str">
            <v>DANIELA ANDREA MEDINA OSPINA</v>
          </cell>
          <cell r="G276" t="str">
            <v>CC</v>
          </cell>
          <cell r="H276">
            <v>1019068602</v>
          </cell>
          <cell r="I276">
            <v>7</v>
          </cell>
          <cell r="K276" t="str">
            <v>No Aplica</v>
          </cell>
          <cell r="L276" t="str">
            <v>No Aplica</v>
          </cell>
          <cell r="M276" t="str">
            <v>No Aplica</v>
          </cell>
          <cell r="N276" t="str">
            <v>Kr. 105a # 130c 03</v>
          </cell>
          <cell r="O276" t="str">
            <v>Bogotá</v>
          </cell>
          <cell r="P276" t="str">
            <v>damedina753@gmail.com</v>
          </cell>
          <cell r="S276" t="str">
            <v xml:space="preserve"> Contrato de Prestación de Servicios</v>
          </cell>
          <cell r="T276" t="str">
            <v>Servicios Apoyo a la Gestion</v>
          </cell>
          <cell r="U276" t="str">
            <v>Contratación directa</v>
          </cell>
        </row>
        <row r="277">
          <cell r="B277">
            <v>276</v>
          </cell>
          <cell r="C277" t="str">
            <v>202311024000100293E</v>
          </cell>
          <cell r="D277" t="str">
            <v>IDPC-CD-276-2023</v>
          </cell>
          <cell r="E277" t="str">
            <v>CPS-276-2023</v>
          </cell>
          <cell r="F277" t="str">
            <v>ANGELICA MARIA SANCHEZ RENDON</v>
          </cell>
          <cell r="G277" t="str">
            <v>CC</v>
          </cell>
          <cell r="H277">
            <v>1032442897</v>
          </cell>
          <cell r="I277">
            <v>3</v>
          </cell>
          <cell r="K277" t="str">
            <v>No Aplica</v>
          </cell>
          <cell r="L277" t="str">
            <v>No Aplica</v>
          </cell>
          <cell r="M277" t="str">
            <v>No Aplica</v>
          </cell>
          <cell r="N277" t="str">
            <v>Calle 25 35-39 Bloque B2 apartamento 504</v>
          </cell>
          <cell r="O277" t="str">
            <v>Bogotá</v>
          </cell>
          <cell r="P277" t="str">
            <v>camariarendon@gmail.com</v>
          </cell>
          <cell r="S277" t="str">
            <v xml:space="preserve"> Contrato de Prestación de Servicios</v>
          </cell>
          <cell r="T277" t="str">
            <v>Servicios Apoyo a la Gestion</v>
          </cell>
          <cell r="U277" t="str">
            <v>Contratación directa</v>
          </cell>
        </row>
        <row r="278">
          <cell r="B278">
            <v>277</v>
          </cell>
          <cell r="C278" t="str">
            <v>202311024000100299E</v>
          </cell>
          <cell r="D278" t="str">
            <v>IDPC-CD-277-2023</v>
          </cell>
          <cell r="E278" t="str">
            <v>CPS-277-2023</v>
          </cell>
          <cell r="F278" t="str">
            <v>HEIDY VIVIANA COY TORRES</v>
          </cell>
          <cell r="G278" t="str">
            <v>CC</v>
          </cell>
          <cell r="H278">
            <v>1014206284</v>
          </cell>
          <cell r="I278">
            <v>2</v>
          </cell>
          <cell r="K278" t="str">
            <v>No Aplica</v>
          </cell>
          <cell r="L278" t="str">
            <v>No Aplica</v>
          </cell>
          <cell r="M278" t="str">
            <v>No Aplica</v>
          </cell>
          <cell r="N278" t="str">
            <v>calle 79b # 69r-28</v>
          </cell>
          <cell r="O278" t="str">
            <v>Bogotá</v>
          </cell>
          <cell r="P278" t="str">
            <v>atncliente@idrd.gov.co</v>
          </cell>
          <cell r="S278" t="str">
            <v xml:space="preserve"> Contrato de Prestación de Servicios</v>
          </cell>
          <cell r="T278" t="str">
            <v>Servicios Apoyo a la Gestion</v>
          </cell>
          <cell r="U278" t="str">
            <v>Contratación directa</v>
          </cell>
        </row>
        <row r="279">
          <cell r="B279">
            <v>278</v>
          </cell>
          <cell r="C279" t="str">
            <v>202311024000100298E</v>
          </cell>
          <cell r="D279" t="str">
            <v>IDPC-CD-278-2023</v>
          </cell>
          <cell r="E279" t="str">
            <v>CPS-278-2023</v>
          </cell>
          <cell r="F279" t="str">
            <v>AURA MERCEDES RODRIGUEZ VALENTIN</v>
          </cell>
          <cell r="G279" t="str">
            <v>CC</v>
          </cell>
          <cell r="H279">
            <v>53141253</v>
          </cell>
          <cell r="I279">
            <v>4</v>
          </cell>
          <cell r="K279" t="str">
            <v>No Aplica</v>
          </cell>
          <cell r="L279" t="str">
            <v>No Aplica</v>
          </cell>
          <cell r="M279" t="str">
            <v>No Aplica</v>
          </cell>
          <cell r="N279" t="str">
            <v>CALLE 161 # 20-51</v>
          </cell>
          <cell r="O279" t="str">
            <v>Bogotá</v>
          </cell>
          <cell r="P279" t="str">
            <v>aurarodriguez@outlook.com</v>
          </cell>
          <cell r="S279" t="str">
            <v xml:space="preserve"> Contrato de Prestación de Servicios</v>
          </cell>
          <cell r="T279" t="str">
            <v>Servicios Apoyo a la Gestion</v>
          </cell>
          <cell r="U279" t="str">
            <v>Contratación directa</v>
          </cell>
        </row>
        <row r="280">
          <cell r="B280">
            <v>279</v>
          </cell>
          <cell r="C280" t="str">
            <v>202311024000100292E</v>
          </cell>
          <cell r="D280" t="str">
            <v>IDPC-CD-279-2023</v>
          </cell>
          <cell r="E280" t="str">
            <v>CPS-279-2023</v>
          </cell>
          <cell r="F280" t="str">
            <v>ALEXANDRA ESCOBAR AILLON</v>
          </cell>
          <cell r="G280" t="str">
            <v>CC</v>
          </cell>
          <cell r="H280">
            <v>52018535</v>
          </cell>
          <cell r="I280">
            <v>7</v>
          </cell>
          <cell r="J280">
            <v>25781</v>
          </cell>
          <cell r="K280" t="str">
            <v>No Aplica</v>
          </cell>
          <cell r="L280" t="str">
            <v>No Aplica</v>
          </cell>
          <cell r="M280" t="str">
            <v>No Aplica</v>
          </cell>
          <cell r="N280" t="str">
            <v>Cra. 4a #26C-13</v>
          </cell>
          <cell r="O280" t="str">
            <v>Bogotá</v>
          </cell>
          <cell r="P280" t="str">
            <v>alexandra.escobar@idpc.gov.co</v>
          </cell>
          <cell r="S280" t="str">
            <v xml:space="preserve"> Contrato de Prestación de Servicios</v>
          </cell>
          <cell r="T280" t="str">
            <v xml:space="preserve">Servicios Profesionales </v>
          </cell>
          <cell r="U280" t="str">
            <v>Contratación directa</v>
          </cell>
        </row>
        <row r="281">
          <cell r="B281">
            <v>280</v>
          </cell>
          <cell r="C281" t="str">
            <v>202311024000100286E</v>
          </cell>
          <cell r="D281" t="str">
            <v>IDPC-CD-280-2023</v>
          </cell>
          <cell r="E281" t="str">
            <v>CPS-280-2023</v>
          </cell>
          <cell r="F281" t="str">
            <v>RAFAEL EDUARDO GIRALDO GALVIS</v>
          </cell>
          <cell r="G281" t="str">
            <v>CC</v>
          </cell>
          <cell r="H281">
            <v>4172469</v>
          </cell>
          <cell r="I281">
            <v>2</v>
          </cell>
          <cell r="J281">
            <v>20842</v>
          </cell>
          <cell r="K281" t="str">
            <v>No Aplica</v>
          </cell>
          <cell r="L281" t="str">
            <v>No Aplica</v>
          </cell>
          <cell r="M281" t="str">
            <v>No Aplica</v>
          </cell>
          <cell r="N281" t="str">
            <v>Calle 33B #4-89</v>
          </cell>
          <cell r="O281" t="str">
            <v>Bogotá</v>
          </cell>
          <cell r="P281" t="str">
            <v>teacande66@hotmail.com</v>
          </cell>
          <cell r="S281" t="str">
            <v xml:space="preserve"> Contrato de Prestación de Servicios</v>
          </cell>
          <cell r="T281" t="str">
            <v>Servicios Apoyo a la Gestion</v>
          </cell>
          <cell r="U281" t="str">
            <v>Contratación directa</v>
          </cell>
        </row>
        <row r="282">
          <cell r="B282">
            <v>281</v>
          </cell>
          <cell r="C282" t="str">
            <v>202311024000100311E</v>
          </cell>
          <cell r="D282" t="str">
            <v>IDPC-CD-281-2023</v>
          </cell>
          <cell r="E282" t="str">
            <v>CPS-281-2023</v>
          </cell>
          <cell r="F282" t="str">
            <v>SILVIA MONROY ALVAREZ</v>
          </cell>
          <cell r="G282" t="str">
            <v>CC</v>
          </cell>
          <cell r="H282">
            <v>46674394</v>
          </cell>
          <cell r="I282">
            <v>6</v>
          </cell>
          <cell r="K282" t="str">
            <v>No Aplica</v>
          </cell>
          <cell r="L282" t="str">
            <v>No Aplica</v>
          </cell>
          <cell r="M282" t="str">
            <v>No Aplica</v>
          </cell>
          <cell r="N282" t="str">
            <v>CARRERA 13 No. 38-38 apt 901</v>
          </cell>
          <cell r="O282" t="str">
            <v>Bogotá</v>
          </cell>
          <cell r="P282" t="str">
            <v>silviamonroy@gmail.com</v>
          </cell>
          <cell r="S282" t="str">
            <v xml:space="preserve"> Contrato de Prestación de Servicios</v>
          </cell>
          <cell r="T282" t="str">
            <v>Servicios Apoyo a la Gestion</v>
          </cell>
          <cell r="U282" t="str">
            <v>Contratación directa</v>
          </cell>
        </row>
        <row r="283">
          <cell r="B283">
            <v>282</v>
          </cell>
          <cell r="C283" t="str">
            <v>202311024000100291E</v>
          </cell>
          <cell r="D283" t="str">
            <v>SABM-001-2023</v>
          </cell>
          <cell r="E283" t="str">
            <v>CPS-282-2023</v>
          </cell>
          <cell r="F283" t="str">
            <v>AGROBOLSA S.A. COMISIONISTA DE BOLSA (UNION TEMPORAL ALLSTAR RISK)</v>
          </cell>
          <cell r="G283" t="str">
            <v>NIT</v>
          </cell>
          <cell r="H283">
            <v>830103828</v>
          </cell>
          <cell r="I283">
            <v>5</v>
          </cell>
          <cell r="J283" t="str">
            <v>No aplica</v>
          </cell>
          <cell r="K283" t="str">
            <v>LORENA REYES ROJAS</v>
          </cell>
          <cell r="L283" t="str">
            <v>CC</v>
          </cell>
          <cell r="M283">
            <v>1020739667</v>
          </cell>
          <cell r="N283" t="str">
            <v>CL 12B 2-96</v>
          </cell>
          <cell r="O283" t="str">
            <v>Bogotá</v>
          </cell>
          <cell r="P283" t="str">
            <v>comunicaciones@agrobolsa.com.co</v>
          </cell>
          <cell r="S283" t="str">
            <v>Contrato de Prestación de Servicios</v>
          </cell>
          <cell r="T283" t="str">
            <v xml:space="preserve">Otros Servicios </v>
          </cell>
          <cell r="U283" t="str">
            <v>Selección abreviada</v>
          </cell>
        </row>
        <row r="284">
          <cell r="B284">
            <v>283</v>
          </cell>
          <cell r="C284" t="str">
            <v>202311024000800005E</v>
          </cell>
          <cell r="D284" t="str">
            <v>IDPC-CI-283-2023</v>
          </cell>
          <cell r="E284" t="str">
            <v>CI-283-2023</v>
          </cell>
          <cell r="F284" t="str">
            <v>CABILDO INDIGENA MUISCA DE BOSA</v>
          </cell>
          <cell r="G284" t="str">
            <v>NIT</v>
          </cell>
          <cell r="H284">
            <v>830136900</v>
          </cell>
          <cell r="I284">
            <v>1</v>
          </cell>
          <cell r="J284" t="str">
            <v>No aplica</v>
          </cell>
          <cell r="K284" t="str">
            <v>Cristian Camilo chiguasuque González</v>
          </cell>
          <cell r="L284" t="str">
            <v>CC</v>
          </cell>
          <cell r="M284">
            <v>1010182063</v>
          </cell>
          <cell r="N284" t="str">
            <v>Calle 88 sur # 88 c 90</v>
          </cell>
          <cell r="O284" t="str">
            <v>Bogotá</v>
          </cell>
          <cell r="P284" t="str">
            <v>cabildo.muiscabosa@hotmail.com</v>
          </cell>
          <cell r="S284" t="str">
            <v>Convenio</v>
          </cell>
          <cell r="T284" t="str">
            <v xml:space="preserve">Convenio Interadministrativo </v>
          </cell>
          <cell r="U284" t="str">
            <v>Contratación directa</v>
          </cell>
        </row>
        <row r="285">
          <cell r="B285">
            <v>284</v>
          </cell>
          <cell r="C285" t="str">
            <v>202311024000100288E</v>
          </cell>
          <cell r="D285" t="str">
            <v>IDPC-CD-284-2023</v>
          </cell>
          <cell r="E285" t="str">
            <v>PS-284-2023</v>
          </cell>
          <cell r="F285" t="str">
            <v xml:space="preserve"> MICRONANONICS TECHNOLOGIES SAS</v>
          </cell>
          <cell r="G285" t="str">
            <v>NIT</v>
          </cell>
          <cell r="H285">
            <v>900427477</v>
          </cell>
          <cell r="I285">
            <v>8</v>
          </cell>
          <cell r="J285" t="str">
            <v>No aplica</v>
          </cell>
          <cell r="N285" t="str">
            <v>CR 7 B BIS 124 24</v>
          </cell>
          <cell r="O285" t="str">
            <v>Bogotá</v>
          </cell>
          <cell r="P285" t="str">
            <v>administracion@mntechnologies.com.co</v>
          </cell>
          <cell r="S285" t="str">
            <v xml:space="preserve"> Contrato de Prestación de Servicios</v>
          </cell>
          <cell r="T285" t="str">
            <v xml:space="preserve">Otros Servicios </v>
          </cell>
          <cell r="U285" t="str">
            <v>Contratación directa</v>
          </cell>
        </row>
        <row r="286">
          <cell r="B286">
            <v>285</v>
          </cell>
          <cell r="C286" t="str">
            <v>202311024000100310E</v>
          </cell>
          <cell r="D286" t="str">
            <v>IDPC-CD-285-2023</v>
          </cell>
          <cell r="E286" t="str">
            <v>CPS-285-2023</v>
          </cell>
          <cell r="F286" t="str">
            <v>JOSE ANDRES BUSTOS HERRERA</v>
          </cell>
          <cell r="G286" t="str">
            <v>CC</v>
          </cell>
          <cell r="H286">
            <v>88268352</v>
          </cell>
          <cell r="I286">
            <v>9</v>
          </cell>
          <cell r="J286">
            <v>30351</v>
          </cell>
          <cell r="K286" t="str">
            <v>No Aplica</v>
          </cell>
          <cell r="L286" t="str">
            <v>No Aplica</v>
          </cell>
          <cell r="M286" t="str">
            <v>No Aplica</v>
          </cell>
          <cell r="N286" t="str">
            <v>CARRERA 87B # 19 a 40 TORRE 5 APARTAMENTO 1103 CONJUNTO MILANO</v>
          </cell>
          <cell r="O286" t="str">
            <v>Bogotá</v>
          </cell>
          <cell r="P286" t="str">
            <v>jose.bustos@idpc.gov.co</v>
          </cell>
          <cell r="S286" t="str">
            <v xml:space="preserve"> Contrato de Prestación de Servicios</v>
          </cell>
          <cell r="T286" t="str">
            <v xml:space="preserve">Servicios Profesionales </v>
          </cell>
          <cell r="U286" t="str">
            <v>Contratación directa</v>
          </cell>
        </row>
        <row r="287">
          <cell r="B287">
            <v>286</v>
          </cell>
          <cell r="C287" t="str">
            <v>202311024000100297E</v>
          </cell>
          <cell r="D287" t="str">
            <v>IDPC-CD-286-2023</v>
          </cell>
          <cell r="E287" t="str">
            <v>CPS-286-2023</v>
          </cell>
          <cell r="F287" t="str">
            <v>JHON EDISON SALCEDO RAMIREZ</v>
          </cell>
          <cell r="G287" t="str">
            <v>CC</v>
          </cell>
          <cell r="H287">
            <v>1022433121</v>
          </cell>
          <cell r="I287">
            <v>2</v>
          </cell>
          <cell r="N287" t="str">
            <v>CL 12B 2-96</v>
          </cell>
          <cell r="O287" t="str">
            <v>Bogotá</v>
          </cell>
          <cell r="P287" t="str">
            <v>jhonsalcedo02@gmail.com</v>
          </cell>
          <cell r="S287" t="str">
            <v xml:space="preserve"> Contrato de Prestación de Servicios</v>
          </cell>
          <cell r="T287" t="str">
            <v>Servicios Apoyo a la Gestion</v>
          </cell>
          <cell r="U287" t="str">
            <v>Contratación directa</v>
          </cell>
        </row>
        <row r="288">
          <cell r="B288">
            <v>287</v>
          </cell>
          <cell r="C288" t="str">
            <v>202311024000700026E</v>
          </cell>
          <cell r="D288" t="str">
            <v>IDPC-OC-287-2023</v>
          </cell>
          <cell r="E288" t="str">
            <v>OC-287-2023</v>
          </cell>
          <cell r="F288" t="str">
            <v>GRUPO EDS AUTOGAS SAS</v>
          </cell>
          <cell r="G288" t="str">
            <v>NIT</v>
          </cell>
          <cell r="H288">
            <v>900459737</v>
          </cell>
          <cell r="I288">
            <v>5</v>
          </cell>
          <cell r="J288" t="str">
            <v>No aplica</v>
          </cell>
          <cell r="N288" t="str">
            <v>CARRERA 22 # 87 - 69</v>
          </cell>
          <cell r="O288" t="str">
            <v>Bogotá</v>
          </cell>
          <cell r="P288" t="str">
            <v>servicioalcliente@autogas.com.co</v>
          </cell>
          <cell r="S288" t="str">
            <v>Suministro</v>
          </cell>
          <cell r="T288" t="str">
            <v xml:space="preserve">Otros Suministros </v>
          </cell>
          <cell r="U288" t="str">
            <v>Selección abreviada</v>
          </cell>
        </row>
        <row r="289">
          <cell r="B289">
            <v>288</v>
          </cell>
          <cell r="C289" t="str">
            <v>202311024000100302E</v>
          </cell>
          <cell r="D289" t="str">
            <v>IDPC-CD-288-2023</v>
          </cell>
          <cell r="E289" t="str">
            <v>CPS-288-2023</v>
          </cell>
          <cell r="F289" t="str">
            <v>YULIETH ALEXANDRA RIAÑO ESPITIA</v>
          </cell>
          <cell r="G289" t="str">
            <v>CC</v>
          </cell>
          <cell r="H289">
            <v>1022390159</v>
          </cell>
          <cell r="I289">
            <v>5</v>
          </cell>
          <cell r="N289" t="str">
            <v>CALLE 1B No 51A 34</v>
          </cell>
          <cell r="O289" t="str">
            <v>Bogotá</v>
          </cell>
          <cell r="P289" t="str">
            <v>yulieth.espitia@gmail.com</v>
          </cell>
          <cell r="S289" t="str">
            <v xml:space="preserve"> Contrato de Prestación de Servicios</v>
          </cell>
          <cell r="T289" t="str">
            <v>Servicios Apoyo a la Gestion</v>
          </cell>
          <cell r="U289" t="str">
            <v>Contratación directa</v>
          </cell>
        </row>
        <row r="290">
          <cell r="B290">
            <v>289</v>
          </cell>
          <cell r="C290" t="str">
            <v>202311024000100304E</v>
          </cell>
          <cell r="D290" t="str">
            <v>IDPC-CD-289-2023</v>
          </cell>
          <cell r="E290" t="str">
            <v>CPS-289-2023</v>
          </cell>
          <cell r="F290" t="str">
            <v>LILIANA MARIA BERNAL GOMEZ</v>
          </cell>
          <cell r="G290" t="str">
            <v>CC</v>
          </cell>
          <cell r="H290">
            <v>52235270</v>
          </cell>
          <cell r="I290">
            <v>0</v>
          </cell>
          <cell r="N290" t="str">
            <v>Carrera 19 f # 62 - 26 sur</v>
          </cell>
          <cell r="O290" t="str">
            <v>Bogotá</v>
          </cell>
          <cell r="P290" t="str">
            <v>bernalgomez78@gmail.com</v>
          </cell>
          <cell r="S290" t="str">
            <v xml:space="preserve"> Contrato de Prestación de Servicios</v>
          </cell>
          <cell r="T290" t="str">
            <v>Servicios Apoyo a la Gestion</v>
          </cell>
          <cell r="U290" t="str">
            <v>Contratación directa</v>
          </cell>
        </row>
        <row r="291">
          <cell r="B291">
            <v>290</v>
          </cell>
          <cell r="C291" t="str">
            <v>202311024000100308E</v>
          </cell>
          <cell r="D291" t="str">
            <v>IDPC-CD-290-2023</v>
          </cell>
          <cell r="E291" t="str">
            <v>CPS-290-2023</v>
          </cell>
          <cell r="F291" t="str">
            <v>FREDY QUINTERO MOTATO</v>
          </cell>
          <cell r="G291" t="str">
            <v>CC</v>
          </cell>
          <cell r="H291">
            <v>79706029</v>
          </cell>
          <cell r="I291">
            <v>1</v>
          </cell>
          <cell r="N291" t="str">
            <v>calle 23 a · 11 -71 sur</v>
          </cell>
          <cell r="O291" t="str">
            <v>Bogotá</v>
          </cell>
          <cell r="P291" t="str">
            <v>fquinteromotato@gmail.com</v>
          </cell>
          <cell r="S291" t="str">
            <v xml:space="preserve"> Contrato de Prestación de Servicios</v>
          </cell>
          <cell r="T291" t="str">
            <v>Servicios Apoyo a la Gestion</v>
          </cell>
          <cell r="U291" t="str">
            <v>Contratación directa</v>
          </cell>
        </row>
        <row r="292">
          <cell r="B292">
            <v>291</v>
          </cell>
          <cell r="C292" t="str">
            <v>202311024000100301E</v>
          </cell>
          <cell r="D292" t="str">
            <v>IDPC-CD-291-2023</v>
          </cell>
          <cell r="E292" t="str">
            <v>CPS-291-2023</v>
          </cell>
          <cell r="F292" t="str">
            <v>DAISY LORENA ROMERO FONTECHA</v>
          </cell>
          <cell r="G292" t="str">
            <v>CC</v>
          </cell>
          <cell r="H292">
            <v>1016035253</v>
          </cell>
          <cell r="I292">
            <v>7</v>
          </cell>
          <cell r="N292" t="str">
            <v>Calle 24 # 111 - 53</v>
          </cell>
          <cell r="O292" t="str">
            <v>Bogotá</v>
          </cell>
          <cell r="P292" t="str">
            <v>lore.romerof@gmail.com</v>
          </cell>
          <cell r="S292" t="str">
            <v xml:space="preserve"> Contrato de Prestación de Servicios</v>
          </cell>
          <cell r="T292" t="str">
            <v>Servicios Apoyo a la Gestion</v>
          </cell>
          <cell r="U292" t="str">
            <v>Contratación directa</v>
          </cell>
        </row>
        <row r="293">
          <cell r="B293">
            <v>292</v>
          </cell>
          <cell r="C293" t="str">
            <v>202311024000100303E</v>
          </cell>
          <cell r="D293" t="str">
            <v>IDPC-CD-292-2023</v>
          </cell>
          <cell r="E293" t="str">
            <v>CPS-292-2023</v>
          </cell>
          <cell r="F293" t="str">
            <v>EDEL ZARAY RAMIREZ LEON</v>
          </cell>
          <cell r="G293" t="str">
            <v>CC</v>
          </cell>
          <cell r="H293">
            <v>60348070</v>
          </cell>
          <cell r="I293">
            <v>9</v>
          </cell>
          <cell r="N293" t="str">
            <v>CL 12B 2-96</v>
          </cell>
          <cell r="O293" t="str">
            <v>Bogotá</v>
          </cell>
          <cell r="P293" t="str">
            <v>ritoramirez01@gmail.com</v>
          </cell>
          <cell r="S293" t="str">
            <v xml:space="preserve"> Contrato de Prestación de Servicios</v>
          </cell>
          <cell r="T293" t="str">
            <v>Servicios Apoyo a la Gestion</v>
          </cell>
          <cell r="U293" t="str">
            <v>Contratación directa</v>
          </cell>
        </row>
        <row r="294">
          <cell r="B294">
            <v>293</v>
          </cell>
          <cell r="C294" t="str">
            <v>202311024000100259E</v>
          </cell>
          <cell r="D294" t="str">
            <v>IDPC-CD-293-2023</v>
          </cell>
          <cell r="E294" t="str">
            <v>CPS-293-2023</v>
          </cell>
          <cell r="F294" t="str">
            <v>JOANA ALEXANDRA PEÑA BAUTISTA</v>
          </cell>
          <cell r="G294" t="str">
            <v>CC</v>
          </cell>
          <cell r="H294">
            <v>53116711</v>
          </cell>
          <cell r="I294">
            <v>0</v>
          </cell>
          <cell r="J294">
            <v>31169</v>
          </cell>
          <cell r="N294" t="str">
            <v>CALLE 89 4 b 15 int 6 apto 403</v>
          </cell>
          <cell r="O294" t="str">
            <v>Bogotá</v>
          </cell>
          <cell r="P294" t="str">
            <v>joana.bautista@idpc.gov.co</v>
          </cell>
          <cell r="S294" t="str">
            <v xml:space="preserve"> Contrato de Prestación de Servicios</v>
          </cell>
          <cell r="T294" t="str">
            <v xml:space="preserve">Servicios Profesionales </v>
          </cell>
          <cell r="U294" t="str">
            <v>Contratación directa</v>
          </cell>
        </row>
        <row r="295">
          <cell r="B295">
            <v>294</v>
          </cell>
          <cell r="C295" t="str">
            <v>202311024000100307E</v>
          </cell>
          <cell r="D295" t="str">
            <v>IDPC-CD-294-2023</v>
          </cell>
          <cell r="E295" t="str">
            <v>CPS-294-2023</v>
          </cell>
          <cell r="F295" t="str">
            <v>CINDY YESENIA MORALES ESPITIA</v>
          </cell>
          <cell r="G295" t="str">
            <v>CC</v>
          </cell>
          <cell r="H295">
            <v>700062716</v>
          </cell>
          <cell r="I295">
            <v>1</v>
          </cell>
          <cell r="N295" t="str">
            <v>Calle 68 a sur nº 64 -34</v>
          </cell>
          <cell r="O295" t="str">
            <v>Bogotá</v>
          </cell>
          <cell r="P295" t="str">
            <v>cindyese@gmail.com</v>
          </cell>
          <cell r="S295" t="str">
            <v xml:space="preserve"> Contrato de Prestación de Servicios</v>
          </cell>
          <cell r="T295" t="str">
            <v>Servicios Apoyo a la Gestion</v>
          </cell>
          <cell r="U295" t="str">
            <v>Contratación directa</v>
          </cell>
        </row>
        <row r="296">
          <cell r="B296">
            <v>295</v>
          </cell>
          <cell r="C296" t="str">
            <v>202311024000100312E</v>
          </cell>
          <cell r="D296" t="str">
            <v>IDPC-CD-295-2023</v>
          </cell>
          <cell r="E296" t="str">
            <v>CPS-295-2023</v>
          </cell>
          <cell r="F296" t="str">
            <v>PAULA ANDREA VALENCIA MARTINEZ</v>
          </cell>
          <cell r="G296" t="str">
            <v>CC</v>
          </cell>
          <cell r="H296">
            <v>30355275</v>
          </cell>
          <cell r="I296">
            <v>1</v>
          </cell>
          <cell r="N296" t="str">
            <v>calle 24 B No. 25 59</v>
          </cell>
          <cell r="O296" t="str">
            <v>Bogotá</v>
          </cell>
          <cell r="P296" t="str">
            <v>familiad4patas@gmail.com</v>
          </cell>
          <cell r="S296" t="str">
            <v xml:space="preserve"> Contrato de Prestación de Servicios</v>
          </cell>
          <cell r="T296" t="str">
            <v>Servicios Apoyo a la Gestion</v>
          </cell>
          <cell r="U296" t="str">
            <v>Contratación directa</v>
          </cell>
        </row>
        <row r="297">
          <cell r="B297">
            <v>296</v>
          </cell>
          <cell r="C297" t="str">
            <v>202311024000100199E</v>
          </cell>
          <cell r="D297" t="str">
            <v>IDPC-CD-296-2023</v>
          </cell>
          <cell r="E297" t="str">
            <v>CPS-296-2023</v>
          </cell>
          <cell r="F297" t="str">
            <v>GABRIELA CORDOBA VIVAS</v>
          </cell>
          <cell r="G297" t="str">
            <v>CC</v>
          </cell>
          <cell r="H297">
            <v>1010168191</v>
          </cell>
          <cell r="I297">
            <v>8</v>
          </cell>
          <cell r="J297">
            <v>31728</v>
          </cell>
          <cell r="N297" t="str">
            <v>Carrera 3 # 21 - 46</v>
          </cell>
          <cell r="O297" t="str">
            <v>Bogotá</v>
          </cell>
          <cell r="P297" t="str">
            <v>gabriela.cordoba@idpc.gov.co</v>
          </cell>
          <cell r="S297" t="str">
            <v xml:space="preserve"> Contrato de Prestación de Servicios</v>
          </cell>
          <cell r="T297" t="str">
            <v xml:space="preserve">Servicios Profesionales </v>
          </cell>
          <cell r="U297" t="str">
            <v>Contratación directa</v>
          </cell>
        </row>
        <row r="298">
          <cell r="B298">
            <v>297</v>
          </cell>
          <cell r="C298" t="str">
            <v>202311024000100315E</v>
          </cell>
          <cell r="D298" t="str">
            <v>IDPC-CD-297-2023</v>
          </cell>
          <cell r="E298" t="str">
            <v>CPS-297-2023</v>
          </cell>
          <cell r="F298" t="str">
            <v>JUAN DAVID LASERNA MONTOYA</v>
          </cell>
          <cell r="G298" t="str">
            <v>CC</v>
          </cell>
          <cell r="H298">
            <v>79956902</v>
          </cell>
          <cell r="I298">
            <v>9</v>
          </cell>
          <cell r="J298">
            <v>29525</v>
          </cell>
          <cell r="N298" t="str">
            <v>CALLE 43 No 27 A - 48 APTO 102</v>
          </cell>
          <cell r="O298" t="str">
            <v>Bogotá</v>
          </cell>
          <cell r="P298" t="str">
            <v xml:space="preserve"> juan.laserna@idpc.gov.co</v>
          </cell>
          <cell r="S298" t="str">
            <v xml:space="preserve"> Contrato de Prestación de Servicios</v>
          </cell>
          <cell r="T298" t="str">
            <v xml:space="preserve">Servicios Profesionales </v>
          </cell>
          <cell r="U298" t="str">
            <v>Contratación directa</v>
          </cell>
        </row>
        <row r="299">
          <cell r="B299">
            <v>298</v>
          </cell>
          <cell r="C299" t="str">
            <v>202311024000100347E</v>
          </cell>
          <cell r="D299" t="str">
            <v>IDPC-CD-298-2023</v>
          </cell>
          <cell r="E299" t="str">
            <v>CPS-298-2023</v>
          </cell>
          <cell r="F299" t="str">
            <v>DIANA MARCELA GUALTEROS SANCHEZ</v>
          </cell>
          <cell r="G299" t="str">
            <v>CC</v>
          </cell>
          <cell r="H299">
            <v>52235878</v>
          </cell>
          <cell r="I299">
            <v>8</v>
          </cell>
          <cell r="J299">
            <v>28955</v>
          </cell>
          <cell r="N299" t="str">
            <v>CARRERA 69 d No. 3-80</v>
          </cell>
          <cell r="O299" t="str">
            <v>Bogotá</v>
          </cell>
          <cell r="P299" t="str">
            <v>diana.gualteros@idpc.gov.co</v>
          </cell>
          <cell r="S299" t="str">
            <v xml:space="preserve"> Contrato de Prestación de Servicios</v>
          </cell>
          <cell r="T299" t="str">
            <v xml:space="preserve">Servicios Profesionales </v>
          </cell>
          <cell r="U299" t="str">
            <v>Contratación directa</v>
          </cell>
        </row>
        <row r="300">
          <cell r="B300">
            <v>299</v>
          </cell>
          <cell r="C300" t="str">
            <v>202311024000100151E</v>
          </cell>
          <cell r="D300" t="str">
            <v>IDPC-CD-299-2023</v>
          </cell>
          <cell r="E300" t="str">
            <v>CPS-299-2023</v>
          </cell>
          <cell r="F300" t="str">
            <v>LORENZA VARGAS ROA</v>
          </cell>
          <cell r="G300" t="str">
            <v>CC</v>
          </cell>
          <cell r="H300">
            <v>1015393238</v>
          </cell>
          <cell r="I300">
            <v>7</v>
          </cell>
          <cell r="J300">
            <v>31331</v>
          </cell>
          <cell r="N300" t="str">
            <v>Cra. 4 Bis #30-45</v>
          </cell>
          <cell r="O300" t="str">
            <v>Bogotá</v>
          </cell>
          <cell r="P300" t="str">
            <v>lorenza.vargas@idpc.gov.co</v>
          </cell>
          <cell r="S300" t="str">
            <v xml:space="preserve"> Contrato de Prestación de Servicios</v>
          </cell>
          <cell r="T300" t="str">
            <v xml:space="preserve">Servicios Profesionales </v>
          </cell>
          <cell r="U300" t="str">
            <v>Contratación directa</v>
          </cell>
        </row>
        <row r="301">
          <cell r="B301">
            <v>300</v>
          </cell>
          <cell r="C301" t="str">
            <v>202311024000100300E</v>
          </cell>
          <cell r="D301" t="str">
            <v>IDPC-CD-300-2023</v>
          </cell>
          <cell r="E301" t="str">
            <v>CPS-300-2023</v>
          </cell>
          <cell r="F301" t="str">
            <v>MARIA ALEJANDRA NIÑO LOPEZ</v>
          </cell>
          <cell r="G301" t="str">
            <v>CC</v>
          </cell>
          <cell r="H301">
            <v>1020803878</v>
          </cell>
          <cell r="I301">
            <v>1</v>
          </cell>
          <cell r="N301" t="str">
            <v>CALLE 41 B SUR # 79 G - 15</v>
          </cell>
          <cell r="O301" t="str">
            <v>Bogotá</v>
          </cell>
          <cell r="P301" t="str">
            <v>malezanino@gmail.com</v>
          </cell>
          <cell r="S301" t="str">
            <v xml:space="preserve"> Contrato de Prestación de Servicios</v>
          </cell>
          <cell r="T301" t="str">
            <v>Servicios Apoyo a la Gestion</v>
          </cell>
          <cell r="U301" t="str">
            <v>Contratación directa</v>
          </cell>
        </row>
        <row r="302">
          <cell r="B302">
            <v>301</v>
          </cell>
          <cell r="C302" t="str">
            <v>202311024000100306E</v>
          </cell>
          <cell r="D302" t="str">
            <v>IDPC-CD-301-2023</v>
          </cell>
          <cell r="E302" t="str">
            <v>CPS- 301-2023</v>
          </cell>
          <cell r="F302" t="str">
            <v>ANGELA MARIA SANCHEZ RESTREPO</v>
          </cell>
          <cell r="G302" t="str">
            <v>CC</v>
          </cell>
          <cell r="H302">
            <v>1023927350</v>
          </cell>
          <cell r="I302">
            <v>7</v>
          </cell>
          <cell r="N302" t="str">
            <v>CALLE 79 # 27 - 38</v>
          </cell>
          <cell r="O302" t="str">
            <v>Bogotá</v>
          </cell>
          <cell r="P302" t="str">
            <v>angeliimaxx@gmail.com</v>
          </cell>
          <cell r="S302" t="str">
            <v xml:space="preserve"> Contrato de Prestación de Servicios</v>
          </cell>
          <cell r="T302" t="str">
            <v>Servicios Apoyo a la Gestion</v>
          </cell>
          <cell r="U302" t="str">
            <v>Contratación directa</v>
          </cell>
        </row>
        <row r="303">
          <cell r="B303">
            <v>302</v>
          </cell>
          <cell r="C303" t="str">
            <v>202311024000100277E</v>
          </cell>
          <cell r="D303" t="str">
            <v>IDPC-CD-302-2023</v>
          </cell>
          <cell r="E303" t="str">
            <v>CPS-302-2023</v>
          </cell>
          <cell r="F303" t="str">
            <v>DIANA PAOLA BEDOYA GARCIA</v>
          </cell>
          <cell r="G303" t="str">
            <v>CC</v>
          </cell>
          <cell r="H303">
            <v>1019025212</v>
          </cell>
          <cell r="I303">
            <v>3</v>
          </cell>
          <cell r="J303">
            <v>32331</v>
          </cell>
          <cell r="N303" t="str">
            <v>Cra. 40 No.. 25-78</v>
          </cell>
          <cell r="O303" t="str">
            <v>Bogotá</v>
          </cell>
          <cell r="P303" t="str">
            <v>diana.bedoya@idpc.gov.co</v>
          </cell>
          <cell r="S303" t="str">
            <v xml:space="preserve"> Contrato de Prestación de Servicios</v>
          </cell>
          <cell r="T303" t="str">
            <v xml:space="preserve">Servicios Profesionales </v>
          </cell>
          <cell r="U303" t="str">
            <v>Contratación directa</v>
          </cell>
        </row>
        <row r="304">
          <cell r="B304">
            <v>303</v>
          </cell>
          <cell r="C304" t="str">
            <v xml:space="preserve">202311024000100282E </v>
          </cell>
          <cell r="D304" t="str">
            <v>IDPC-OC-303-2023</v>
          </cell>
          <cell r="E304" t="str">
            <v>OC-303-2023</v>
          </cell>
          <cell r="F304" t="str">
            <v>UNION TEMPORAL VIAJANDO POR COLOMBIA</v>
          </cell>
          <cell r="G304" t="str">
            <v>NIT</v>
          </cell>
          <cell r="H304">
            <v>901669941</v>
          </cell>
          <cell r="I304">
            <v>6</v>
          </cell>
          <cell r="J304" t="str">
            <v>No aplica</v>
          </cell>
          <cell r="N304" t="str">
            <v>Calle 52A No. 85I - 34</v>
          </cell>
          <cell r="O304" t="str">
            <v>Bogotá</v>
          </cell>
          <cell r="P304" t="str">
            <v>gerencia@transpinto.com.co</v>
          </cell>
          <cell r="S304" t="str">
            <v>Contrato de Prestación de Servicios</v>
          </cell>
          <cell r="T304" t="str">
            <v>Servicios de Transporte</v>
          </cell>
          <cell r="U304" t="str">
            <v>Selección abreviada</v>
          </cell>
        </row>
        <row r="305">
          <cell r="B305">
            <v>304</v>
          </cell>
          <cell r="C305" t="str">
            <v>202311024000100314E</v>
          </cell>
          <cell r="D305" t="str">
            <v>IDPC-CD-304-2023</v>
          </cell>
          <cell r="E305" t="str">
            <v>CPS-304-2023</v>
          </cell>
          <cell r="F305" t="str">
            <v>CAJA DE COMPENSACION FAMILIAR COMPENSAR</v>
          </cell>
          <cell r="G305" t="str">
            <v>NIT</v>
          </cell>
          <cell r="H305">
            <v>860066942</v>
          </cell>
          <cell r="I305">
            <v>7</v>
          </cell>
          <cell r="J305" t="str">
            <v>No Aplica</v>
          </cell>
          <cell r="K305" t="str">
            <v>CARLOS MAURICIO VASQUEZ PAEZ</v>
          </cell>
          <cell r="L305" t="str">
            <v>CC</v>
          </cell>
          <cell r="M305">
            <v>79541640</v>
          </cell>
          <cell r="N305" t="str">
            <v>Avenida 68 No. 49 A - 47</v>
          </cell>
          <cell r="O305" t="str">
            <v>Bogotá</v>
          </cell>
          <cell r="P305" t="str">
            <v>evedisanchez@compensar.com</v>
          </cell>
          <cell r="Q305" t="str">
            <v>No Aplica</v>
          </cell>
          <cell r="R305" t="str">
            <v>No Aplica</v>
          </cell>
          <cell r="S305" t="str">
            <v xml:space="preserve"> Contrato de Prestación de Servicios</v>
          </cell>
          <cell r="T305" t="str">
            <v xml:space="preserve">Otros Servicios </v>
          </cell>
          <cell r="U305" t="str">
            <v>Contratación directa</v>
          </cell>
        </row>
        <row r="306">
          <cell r="B306">
            <v>305</v>
          </cell>
          <cell r="C306" t="str">
            <v>202311024000100317E</v>
          </cell>
          <cell r="D306" t="str">
            <v>IDPC-OC-305-2023</v>
          </cell>
          <cell r="E306" t="str">
            <v>OC-305-2023</v>
          </cell>
          <cell r="F306" t="str">
            <v>XERTICA COLOMBIA SAS</v>
          </cell>
          <cell r="G306" t="str">
            <v>NIT</v>
          </cell>
          <cell r="H306">
            <v>830077380</v>
          </cell>
          <cell r="I306">
            <v>6</v>
          </cell>
          <cell r="J306" t="str">
            <v>No aplica</v>
          </cell>
          <cell r="N306" t="str">
            <v>Cra 12 N° 90-20</v>
          </cell>
          <cell r="O306" t="str">
            <v>Bogotá</v>
          </cell>
          <cell r="P306" t="str">
            <v>licitaciones@xertica.com</v>
          </cell>
          <cell r="S306" t="str">
            <v>Contrato de Prestación de Servicios</v>
          </cell>
          <cell r="T306" t="str">
            <v>Servicios de Transporte</v>
          </cell>
          <cell r="U306" t="str">
            <v>Selección abreviada</v>
          </cell>
        </row>
        <row r="307">
          <cell r="B307">
            <v>306</v>
          </cell>
          <cell r="C307" t="str">
            <v>202311024000100235E</v>
          </cell>
          <cell r="D307" t="str">
            <v>IDPC-CD-306-2023</v>
          </cell>
          <cell r="E307" t="str">
            <v>CPS-306-2023</v>
          </cell>
          <cell r="F307" t="str">
            <v>MARCUS ANTONY HOOKER MARTINEZ</v>
          </cell>
          <cell r="G307" t="str">
            <v>CC</v>
          </cell>
          <cell r="H307">
            <v>1123631932</v>
          </cell>
          <cell r="I307">
            <v>4</v>
          </cell>
          <cell r="J307">
            <v>34534</v>
          </cell>
          <cell r="N307" t="str">
            <v>Cl 12b 2-96</v>
          </cell>
          <cell r="O307" t="str">
            <v>Bogotá</v>
          </cell>
          <cell r="P307" t="str">
            <v>marcus.hooker@idpc.gov.co</v>
          </cell>
          <cell r="S307" t="str">
            <v xml:space="preserve"> Contrato de Prestación de Servicios</v>
          </cell>
          <cell r="T307" t="str">
            <v xml:space="preserve">Servicios Profesionales </v>
          </cell>
          <cell r="U307" t="str">
            <v>Contratación directa</v>
          </cell>
        </row>
        <row r="308">
          <cell r="B308">
            <v>307</v>
          </cell>
          <cell r="C308" t="str">
            <v>202311024000100318E</v>
          </cell>
          <cell r="D308" t="str">
            <v>IDPC-CD-307-2023</v>
          </cell>
          <cell r="E308" t="str">
            <v>CPS-307-2023</v>
          </cell>
          <cell r="F308" t="str">
            <v>JULIANA BOTERO MEJIA</v>
          </cell>
          <cell r="G308" t="str">
            <v>CC</v>
          </cell>
          <cell r="H308">
            <v>52899876</v>
          </cell>
          <cell r="I308">
            <v>2</v>
          </cell>
          <cell r="J308">
            <v>29965</v>
          </cell>
          <cell r="N308" t="str">
            <v>Cl 12b 2-96</v>
          </cell>
          <cell r="O308" t="str">
            <v>Bogotá</v>
          </cell>
          <cell r="P308" t="str">
            <v>juliana.botero@idpc.gov.co</v>
          </cell>
          <cell r="S308" t="str">
            <v xml:space="preserve"> Contrato de Prestación de Servicios</v>
          </cell>
          <cell r="T308" t="str">
            <v>Servicios Apoyo a la Gestion</v>
          </cell>
          <cell r="U308" t="str">
            <v>Contratación directa</v>
          </cell>
        </row>
        <row r="309">
          <cell r="B309">
            <v>308</v>
          </cell>
          <cell r="C309" t="str">
            <v>202311024000100316E</v>
          </cell>
          <cell r="D309" t="str">
            <v>IDPC-CD-308-2023</v>
          </cell>
          <cell r="E309" t="str">
            <v>CPS-308-2023</v>
          </cell>
          <cell r="F309" t="str">
            <v>LUIS GERARDO MARTINEZ MIRANDA</v>
          </cell>
          <cell r="G309" t="str">
            <v>CC</v>
          </cell>
          <cell r="H309">
            <v>73578053</v>
          </cell>
          <cell r="I309">
            <v>7</v>
          </cell>
          <cell r="J309">
            <v>27605</v>
          </cell>
          <cell r="N309" t="str">
            <v>calle 13 # 80B-20 (piso 2)</v>
          </cell>
          <cell r="O309" t="str">
            <v>Bogotá</v>
          </cell>
          <cell r="P309" t="str">
            <v>luis.martinez@idpc.gov.co</v>
          </cell>
          <cell r="S309" t="str">
            <v xml:space="preserve"> Contrato de Prestación de Servicios</v>
          </cell>
          <cell r="T309" t="str">
            <v xml:space="preserve">Servicios Profesionales </v>
          </cell>
          <cell r="U309" t="str">
            <v>Contratación directa</v>
          </cell>
        </row>
        <row r="310">
          <cell r="B310">
            <v>309</v>
          </cell>
          <cell r="C310" t="str">
            <v>202311024000700031E</v>
          </cell>
          <cell r="D310" t="str">
            <v>IDPC-MC-004-2023</v>
          </cell>
          <cell r="E310" t="str">
            <v>CV-309-2023</v>
          </cell>
          <cell r="F310" t="str">
            <v>LA PREVISORA S A COMPAÑIA DE SEGUROS</v>
          </cell>
          <cell r="G310" t="str">
            <v>NIT</v>
          </cell>
          <cell r="H310">
            <v>860002400</v>
          </cell>
          <cell r="I310">
            <v>2</v>
          </cell>
          <cell r="J310" t="str">
            <v>No aplica</v>
          </cell>
          <cell r="K310" t="str">
            <v>ALVARO HERNAN VELEZ MILLAN</v>
          </cell>
          <cell r="L310" t="str">
            <v>CC</v>
          </cell>
          <cell r="M310">
            <v>6357600</v>
          </cell>
          <cell r="N310" t="str">
            <v>CALLE 57 No.9-07</v>
          </cell>
          <cell r="O310" t="str">
            <v>Bogotá</v>
          </cell>
          <cell r="P310" t="str">
            <v>carlos.sua@previsora.gov.co</v>
          </cell>
          <cell r="Q310" t="str">
            <v>No Aplica</v>
          </cell>
          <cell r="R310" t="str">
            <v>No Aplica</v>
          </cell>
          <cell r="S310" t="str">
            <v>Compraventa</v>
          </cell>
          <cell r="T310" t="str">
            <v xml:space="preserve">Contrato de Seguros </v>
          </cell>
          <cell r="U310" t="str">
            <v>Mínima cuantía</v>
          </cell>
        </row>
        <row r="311">
          <cell r="B311">
            <v>310</v>
          </cell>
          <cell r="C311" t="str">
            <v>202311024000100309E</v>
          </cell>
          <cell r="D311" t="str">
            <v>IDPC-CD-310-2023</v>
          </cell>
          <cell r="E311" t="str">
            <v>CPS-310-2023</v>
          </cell>
          <cell r="F311" t="str">
            <v>DIANA KATHERINE PIRAQUIVE CEPEDA</v>
          </cell>
          <cell r="G311" t="str">
            <v>CC</v>
          </cell>
          <cell r="H311">
            <v>1022965108</v>
          </cell>
          <cell r="I311">
            <v>9</v>
          </cell>
          <cell r="N311" t="str">
            <v>calle 78 sur 10-53</v>
          </cell>
          <cell r="O311" t="str">
            <v>Bogotá</v>
          </cell>
          <cell r="P311" t="str">
            <v>anaidkth26@gmail.com</v>
          </cell>
          <cell r="S311" t="str">
            <v xml:space="preserve"> Contrato de Prestación de Servicios</v>
          </cell>
          <cell r="T311" t="str">
            <v>Servicios Apoyo a la Gestion</v>
          </cell>
          <cell r="U311" t="str">
            <v>Contratación directa</v>
          </cell>
        </row>
        <row r="312">
          <cell r="B312">
            <v>311</v>
          </cell>
          <cell r="C312" t="str">
            <v>202311024000600002E</v>
          </cell>
          <cell r="D312" t="str">
            <v>IDPC-SAMC-001-2023</v>
          </cell>
          <cell r="E312" t="str">
            <v>PS-311-2023</v>
          </cell>
          <cell r="F312" t="str">
            <v>MULTI IMPRESOS SAS</v>
          </cell>
          <cell r="G312" t="str">
            <v>NIT</v>
          </cell>
          <cell r="H312">
            <v>800226417</v>
          </cell>
          <cell r="I312">
            <v>0</v>
          </cell>
          <cell r="J312" t="str">
            <v>No aplica</v>
          </cell>
          <cell r="N312" t="str">
            <v>Calle 76 No. 24-37</v>
          </cell>
          <cell r="O312" t="str">
            <v>Bogotá</v>
          </cell>
          <cell r="P312" t="str">
            <v>licitaciones@multi-impresos.com</v>
          </cell>
          <cell r="S312" t="str">
            <v>Contrato de Prestación de Servicios</v>
          </cell>
          <cell r="T312" t="str">
            <v xml:space="preserve">Servicios de Impresión </v>
          </cell>
          <cell r="U312" t="str">
            <v>Selección abreviada</v>
          </cell>
        </row>
        <row r="313">
          <cell r="B313">
            <v>312</v>
          </cell>
          <cell r="C313" t="str">
            <v xml:space="preserve">ANULADO </v>
          </cell>
          <cell r="D313" t="str">
            <v xml:space="preserve">ANULADO </v>
          </cell>
          <cell r="E313" t="str">
            <v>CPS-312-2023</v>
          </cell>
          <cell r="F313" t="str">
            <v xml:space="preserve">ANULADO </v>
          </cell>
          <cell r="G313" t="str">
            <v xml:space="preserve">ANULADO </v>
          </cell>
          <cell r="H313" t="str">
            <v xml:space="preserve">ANULADO </v>
          </cell>
          <cell r="I313" t="str">
            <v xml:space="preserve">ANULADO </v>
          </cell>
          <cell r="J313" t="str">
            <v xml:space="preserve">ANULADO </v>
          </cell>
          <cell r="K313" t="str">
            <v xml:space="preserve">ANULADO </v>
          </cell>
          <cell r="L313" t="str">
            <v xml:space="preserve">ANULADO </v>
          </cell>
          <cell r="M313" t="str">
            <v xml:space="preserve">ANULADO </v>
          </cell>
          <cell r="N313" t="str">
            <v xml:space="preserve">ANULADO </v>
          </cell>
          <cell r="O313" t="str">
            <v xml:space="preserve">ANULADO </v>
          </cell>
          <cell r="P313" t="str">
            <v xml:space="preserve">ANULADO </v>
          </cell>
          <cell r="Q313" t="str">
            <v xml:space="preserve">ANULADO </v>
          </cell>
          <cell r="R313" t="str">
            <v xml:space="preserve">ANULADO </v>
          </cell>
          <cell r="S313" t="str">
            <v xml:space="preserve">ANULADO </v>
          </cell>
          <cell r="T313" t="str">
            <v xml:space="preserve">ANULADO </v>
          </cell>
          <cell r="U313" t="str">
            <v xml:space="preserve">ANULADO </v>
          </cell>
        </row>
        <row r="314">
          <cell r="B314">
            <v>313</v>
          </cell>
          <cell r="C314" t="str">
            <v>202311024000100323E</v>
          </cell>
          <cell r="D314" t="str">
            <v>IDPC-CD-313-2023</v>
          </cell>
          <cell r="E314" t="str">
            <v>CPS-313-2023</v>
          </cell>
          <cell r="F314" t="str">
            <v>LAURA BIBIANA ESCOBAR GARCIA</v>
          </cell>
          <cell r="G314" t="str">
            <v>CC</v>
          </cell>
          <cell r="H314">
            <v>1018466489</v>
          </cell>
          <cell r="I314">
            <v>4</v>
          </cell>
          <cell r="J314">
            <v>34445</v>
          </cell>
          <cell r="N314" t="str">
            <v>carrera 89 # 139 - 46</v>
          </cell>
          <cell r="O314" t="str">
            <v>Bogotá</v>
          </cell>
          <cell r="P314" t="str">
            <v>lauraa.escobarg@gmail.com</v>
          </cell>
          <cell r="S314" t="str">
            <v xml:space="preserve"> Contrato de Prestación de Servicios</v>
          </cell>
          <cell r="T314" t="str">
            <v xml:space="preserve">Servicios Profesionales </v>
          </cell>
          <cell r="U314" t="str">
            <v>Contratación directa</v>
          </cell>
        </row>
        <row r="315">
          <cell r="B315">
            <v>314</v>
          </cell>
          <cell r="C315" t="str">
            <v>202311024000100278E</v>
          </cell>
          <cell r="D315" t="str">
            <v>IDPC-CD-314-2023</v>
          </cell>
          <cell r="E315" t="str">
            <v>CPS-314-2023</v>
          </cell>
          <cell r="F315" t="str">
            <v>CARLOS ANDRES SANCHEZ VELANDIA</v>
          </cell>
          <cell r="G315" t="str">
            <v>CC</v>
          </cell>
          <cell r="H315">
            <v>1106363000</v>
          </cell>
          <cell r="I315">
            <v>3</v>
          </cell>
          <cell r="J315">
            <v>32603</v>
          </cell>
          <cell r="N315" t="str">
            <v>CL 12B 2-96</v>
          </cell>
          <cell r="O315" t="str">
            <v>Bogotá</v>
          </cell>
          <cell r="P315" t="str">
            <v xml:space="preserve"> andres.sanchez@idpc.gov.co</v>
          </cell>
          <cell r="S315" t="str">
            <v xml:space="preserve"> Contrato de Prestación de Servicios</v>
          </cell>
          <cell r="T315" t="str">
            <v>Servicios Apoyo a la Gestion</v>
          </cell>
          <cell r="U315" t="str">
            <v>Contratación directa</v>
          </cell>
        </row>
        <row r="316">
          <cell r="B316">
            <v>315</v>
          </cell>
          <cell r="C316" t="str">
            <v>202311024000100345E</v>
          </cell>
          <cell r="D316" t="str">
            <v>IDPC-CD-315-2023</v>
          </cell>
          <cell r="E316" t="str">
            <v>CPS-315-2023</v>
          </cell>
          <cell r="F316" t="str">
            <v>JOSE FRANCISCO LOPEZ ARMERO</v>
          </cell>
          <cell r="G316" t="str">
            <v>CC</v>
          </cell>
          <cell r="H316">
            <v>79973123</v>
          </cell>
          <cell r="I316">
            <v>1</v>
          </cell>
          <cell r="J316">
            <v>29109</v>
          </cell>
          <cell r="N316" t="str">
            <v>Cra 78 Nº 59A- 32 Sur</v>
          </cell>
          <cell r="O316" t="str">
            <v>Bogotá</v>
          </cell>
          <cell r="P316" t="str">
            <v>jose.lopez@idpc.gov.co</v>
          </cell>
          <cell r="S316" t="str">
            <v xml:space="preserve"> Contrato de Prestación de Servicios</v>
          </cell>
          <cell r="T316" t="str">
            <v>Servicios Apoyo a la Gestion</v>
          </cell>
          <cell r="U316" t="str">
            <v>Contratación directa</v>
          </cell>
        </row>
        <row r="317">
          <cell r="B317">
            <v>316</v>
          </cell>
          <cell r="C317" t="str">
            <v>202311024000100358E</v>
          </cell>
          <cell r="D317" t="str">
            <v>IDPC-MC-003-2023</v>
          </cell>
          <cell r="E317" t="str">
            <v>CA-316-2023</v>
          </cell>
          <cell r="F317" t="str">
            <v>SERVICIOS SANITARIOS PORTATILES BAÑOMOVIL SOCIEDAD POR ACCIONES SIMPLIFICADA</v>
          </cell>
          <cell r="G317" t="str">
            <v>NIT</v>
          </cell>
          <cell r="H317">
            <v>830008439</v>
          </cell>
          <cell r="I317">
            <v>7</v>
          </cell>
          <cell r="J317" t="str">
            <v>No aplica</v>
          </cell>
          <cell r="K317" t="str">
            <v>CARLOS EDUARDO GOMEZ GUERRERO</v>
          </cell>
          <cell r="L317" t="str">
            <v>CC</v>
          </cell>
          <cell r="M317">
            <v>79419208</v>
          </cell>
          <cell r="N317" t="str">
            <v>CALLE 86 N 11 - APT 101</v>
          </cell>
          <cell r="O317" t="str">
            <v>Bogotá</v>
          </cell>
          <cell r="P317" t="str">
            <v>info@banomovil.com</v>
          </cell>
          <cell r="S317" t="str">
            <v>17 17. Contrato de Prestación de Servicios</v>
          </cell>
          <cell r="T317" t="str">
            <v xml:space="preserve">Arrendamiento de bienes muebles </v>
          </cell>
          <cell r="U317" t="str">
            <v>Mínima cuantía</v>
          </cell>
        </row>
        <row r="318">
          <cell r="B318">
            <v>317</v>
          </cell>
          <cell r="C318" t="str">
            <v>202311024000100348E</v>
          </cell>
          <cell r="D318" t="str">
            <v>IDPC-CD-317-2023</v>
          </cell>
          <cell r="E318" t="str">
            <v>CPS-317-2023</v>
          </cell>
          <cell r="F318" t="str">
            <v>JESÚS SANTIAGO URIZA ESCOBAR</v>
          </cell>
          <cell r="G318" t="str">
            <v>CC</v>
          </cell>
          <cell r="H318">
            <v>1010214601</v>
          </cell>
          <cell r="I318">
            <v>3</v>
          </cell>
          <cell r="J318">
            <v>34426</v>
          </cell>
          <cell r="N318" t="str">
            <v>Carrera 90#81a-20</v>
          </cell>
          <cell r="O318" t="str">
            <v>Bogotá</v>
          </cell>
          <cell r="P318" t="str">
            <v>jesus.uriza@idpc.gov.co</v>
          </cell>
          <cell r="S318" t="str">
            <v xml:space="preserve"> Contrato de Prestación de Servicios</v>
          </cell>
          <cell r="T318" t="str">
            <v xml:space="preserve">Servicios Profesionales </v>
          </cell>
          <cell r="U318" t="str">
            <v>Contratación directa</v>
          </cell>
        </row>
        <row r="319">
          <cell r="B319">
            <v>318</v>
          </cell>
          <cell r="C319" t="str">
            <v>202311024000100335E</v>
          </cell>
          <cell r="D319" t="str">
            <v>IDPC-CD-318-2023</v>
          </cell>
          <cell r="E319" t="str">
            <v>CPS-318-2023</v>
          </cell>
          <cell r="F319" t="str">
            <v>ANGIE CAROLINA MERCHAN HINCAPIE</v>
          </cell>
          <cell r="G319" t="str">
            <v>CC</v>
          </cell>
          <cell r="H319">
            <v>1020840980</v>
          </cell>
          <cell r="I319">
            <v>0</v>
          </cell>
          <cell r="J319">
            <v>36278</v>
          </cell>
          <cell r="N319" t="str">
            <v>CRA 20 A NO 173A - 03 INT 6 APTO 523</v>
          </cell>
          <cell r="O319" t="str">
            <v>Bogotá</v>
          </cell>
          <cell r="P319" t="str">
            <v>angie.merchan@idpc.gov.co</v>
          </cell>
          <cell r="S319" t="str">
            <v xml:space="preserve"> Contrato de Prestación de Servicios</v>
          </cell>
          <cell r="T319" t="str">
            <v xml:space="preserve">Servicios Profesionales </v>
          </cell>
          <cell r="U319" t="str">
            <v>Contratación directa</v>
          </cell>
        </row>
        <row r="320">
          <cell r="B320">
            <v>319</v>
          </cell>
          <cell r="C320" t="str">
            <v>202311024000100338E</v>
          </cell>
          <cell r="D320" t="str">
            <v>IDPC-CD-319-2023</v>
          </cell>
          <cell r="E320" t="str">
            <v>CPS-319-2023</v>
          </cell>
          <cell r="F320" t="str">
            <v>LUIS CARLOS GARCES BRAVO
LUZ MARIETTA DURAN BLANCO</v>
          </cell>
          <cell r="G320" t="str">
            <v>CC
CC</v>
          </cell>
          <cell r="H320" t="str">
            <v>13068582
36306914</v>
          </cell>
          <cell r="I320" t="str">
            <v>5
2</v>
          </cell>
          <cell r="J320" t="str">
            <v>25/11/1980
20/12/1981</v>
          </cell>
          <cell r="N320" t="str">
            <v>Calle 145 No. 19-58 Apartamento 104</v>
          </cell>
          <cell r="O320" t="str">
            <v>Bogotá</v>
          </cell>
          <cell r="P320" t="str">
            <v>luz.duran@idpc.gov.co</v>
          </cell>
          <cell r="S320" t="str">
            <v xml:space="preserve"> Contrato de Prestación de Servicios</v>
          </cell>
          <cell r="T320" t="str">
            <v xml:space="preserve">Servicios Profesionales </v>
          </cell>
          <cell r="U320" t="str">
            <v>Contratación directa</v>
          </cell>
        </row>
        <row r="321">
          <cell r="B321">
            <v>320</v>
          </cell>
          <cell r="C321" t="str">
            <v>202311024000100344E</v>
          </cell>
          <cell r="D321" t="str">
            <v>IDPC-CD-320-2023</v>
          </cell>
          <cell r="E321" t="str">
            <v>CPS-320-2023</v>
          </cell>
          <cell r="F321" t="str">
            <v xml:space="preserve"> MAURICIO VILLAMIL PEREZ</v>
          </cell>
          <cell r="G321" t="str">
            <v>CC</v>
          </cell>
          <cell r="H321">
            <v>79747992</v>
          </cell>
          <cell r="I321">
            <v>5</v>
          </cell>
          <cell r="J321">
            <v>28455</v>
          </cell>
          <cell r="N321" t="str">
            <v>Calle 23 NO. 66-39, Apto 701, torre 2</v>
          </cell>
          <cell r="O321" t="str">
            <v>Bogotá</v>
          </cell>
          <cell r="P321" t="str">
            <v>mauricio.villamil@idpc.gov.co</v>
          </cell>
          <cell r="S321" t="str">
            <v xml:space="preserve"> Contrato de Prestación de Servicios</v>
          </cell>
          <cell r="T321" t="str">
            <v xml:space="preserve">Servicios Profesionales </v>
          </cell>
          <cell r="U321" t="str">
            <v>Contratación directa</v>
          </cell>
        </row>
        <row r="322">
          <cell r="B322">
            <v>321</v>
          </cell>
          <cell r="C322" t="str">
            <v>202311024000100343E</v>
          </cell>
          <cell r="D322" t="str">
            <v>IDPC-CD-321-2023</v>
          </cell>
          <cell r="E322" t="str">
            <v>CPS-321-2023</v>
          </cell>
          <cell r="F322" t="str">
            <v>FABIAN GERARDO VARGAS ROJAS</v>
          </cell>
          <cell r="G322" t="str">
            <v>CC</v>
          </cell>
          <cell r="H322">
            <v>1072190098</v>
          </cell>
          <cell r="I322">
            <v>8</v>
          </cell>
          <cell r="J322">
            <v>32492</v>
          </cell>
          <cell r="N322" t="str">
            <v>Calle 10 # 2-78 Apto 402 Torre 22</v>
          </cell>
          <cell r="O322" t="str">
            <v>Bogotá</v>
          </cell>
          <cell r="P322" t="str">
            <v>fabian.vargas@idpc.gov.co</v>
          </cell>
          <cell r="S322" t="str">
            <v xml:space="preserve"> Contrato de Prestación de Servicios</v>
          </cell>
          <cell r="T322" t="str">
            <v xml:space="preserve">Servicios Profesionales </v>
          </cell>
          <cell r="U322" t="str">
            <v>Contratación directa</v>
          </cell>
        </row>
        <row r="323">
          <cell r="B323">
            <v>322</v>
          </cell>
          <cell r="C323" t="str">
            <v>202311024000100342E</v>
          </cell>
          <cell r="D323" t="str">
            <v>IDPC-CD-322-2023</v>
          </cell>
          <cell r="E323" t="str">
            <v>CPS-322-2023</v>
          </cell>
          <cell r="F323" t="str">
            <v>JUAN PABLO SANTANA MORALES</v>
          </cell>
          <cell r="G323" t="str">
            <v>CC</v>
          </cell>
          <cell r="H323">
            <v>80912502</v>
          </cell>
          <cell r="I323">
            <v>0</v>
          </cell>
          <cell r="J323">
            <v>31344</v>
          </cell>
          <cell r="N323" t="str">
            <v>CARRERA 64 78 A 40 APTO 402</v>
          </cell>
          <cell r="O323" t="str">
            <v>Bogotá</v>
          </cell>
          <cell r="P323" t="str">
            <v>juan.santana@idpc.gov.co</v>
          </cell>
          <cell r="S323" t="str">
            <v xml:space="preserve"> Contrato de Prestación de Servicios</v>
          </cell>
          <cell r="T323" t="str">
            <v xml:space="preserve">Servicios Profesionales </v>
          </cell>
          <cell r="U323" t="str">
            <v>Contratación directa</v>
          </cell>
        </row>
        <row r="324">
          <cell r="B324">
            <v>323</v>
          </cell>
          <cell r="C324" t="str">
            <v>202311024000100341E</v>
          </cell>
          <cell r="D324" t="str">
            <v>IDPC-CD-323-2023</v>
          </cell>
          <cell r="E324" t="str">
            <v>CPS-323-2023</v>
          </cell>
          <cell r="F324" t="str">
            <v>NATALIA BARÓN QUIROGA</v>
          </cell>
          <cell r="G324" t="str">
            <v>CC</v>
          </cell>
          <cell r="H324">
            <v>52697433</v>
          </cell>
          <cell r="I324">
            <v>6</v>
          </cell>
          <cell r="J324">
            <v>29393</v>
          </cell>
          <cell r="N324" t="str">
            <v>CARRERA 45 # 57A-24 APTO 402</v>
          </cell>
          <cell r="O324" t="str">
            <v>Bogotá</v>
          </cell>
          <cell r="P324" t="str">
            <v>natalia.baron@idpc.gov.co</v>
          </cell>
          <cell r="S324" t="str">
            <v xml:space="preserve"> Contrato de Prestación de Servicios</v>
          </cell>
          <cell r="T324" t="str">
            <v xml:space="preserve">Servicios Profesionales </v>
          </cell>
          <cell r="U324" t="str">
            <v>Contratación directa</v>
          </cell>
        </row>
        <row r="325">
          <cell r="B325">
            <v>324</v>
          </cell>
          <cell r="C325" t="str">
            <v>202311024000100346E</v>
          </cell>
          <cell r="D325" t="str">
            <v>IDPC-CD-324-2023</v>
          </cell>
          <cell r="E325" t="str">
            <v>CPS- 324-2023</v>
          </cell>
          <cell r="F325" t="str">
            <v>SANDRA PATRICIA RUIZ AREVALO</v>
          </cell>
          <cell r="G325" t="str">
            <v>CC</v>
          </cell>
          <cell r="H325">
            <v>52334001</v>
          </cell>
          <cell r="I325">
            <v>0</v>
          </cell>
          <cell r="J325">
            <v>27846</v>
          </cell>
          <cell r="N325" t="str">
            <v>CL 12B 2-96</v>
          </cell>
          <cell r="O325" t="str">
            <v>Bogotá</v>
          </cell>
          <cell r="P325" t="str">
            <v>sandra.ruiz@idpc.gov.co</v>
          </cell>
          <cell r="S325" t="str">
            <v xml:space="preserve"> Contrato de Prestación de Servicios</v>
          </cell>
          <cell r="T325" t="str">
            <v xml:space="preserve">Servicios Profesionales </v>
          </cell>
          <cell r="U325" t="str">
            <v>Contratación directa</v>
          </cell>
        </row>
        <row r="326">
          <cell r="B326">
            <v>325</v>
          </cell>
          <cell r="C326" t="str">
            <v>202311024000100319E</v>
          </cell>
          <cell r="D326" t="str">
            <v>IDPC-MC-005-2023</v>
          </cell>
          <cell r="E326" t="str">
            <v>CPS-325-2023</v>
          </cell>
          <cell r="F326" t="str">
            <v>MEDISHI MEDICINA SEGURIDAD E HIGIENE INDUSTRIAL SAS</v>
          </cell>
          <cell r="G326" t="str">
            <v>NIT</v>
          </cell>
          <cell r="H326">
            <v>800025199</v>
          </cell>
          <cell r="I326">
            <v>7</v>
          </cell>
          <cell r="J326" t="str">
            <v>No aplica</v>
          </cell>
          <cell r="N326" t="str">
            <v>CL 12B 2-96</v>
          </cell>
          <cell r="O326" t="str">
            <v>Bogotá</v>
          </cell>
          <cell r="P326" t="str">
            <v>SERVICIOALCLIENTE@MEDISHI.COM</v>
          </cell>
          <cell r="S326" t="str">
            <v xml:space="preserve"> Contrato de Prestación de Servicios</v>
          </cell>
          <cell r="T326" t="str">
            <v xml:space="preserve">Servicios Profesionales </v>
          </cell>
          <cell r="U326" t="str">
            <v>Mínima cuantía</v>
          </cell>
        </row>
        <row r="327">
          <cell r="B327">
            <v>326</v>
          </cell>
          <cell r="C327" t="str">
            <v>202311024000700018E</v>
          </cell>
          <cell r="D327" t="str">
            <v>IDPC-MC-006-2023</v>
          </cell>
          <cell r="E327" t="str">
            <v>CPS-326-2023</v>
          </cell>
          <cell r="F327" t="str">
            <v>CUERPO OFICIAL DE PREVENCION DE EMERGENCIAS</v>
          </cell>
          <cell r="G327" t="str">
            <v>NIT</v>
          </cell>
          <cell r="H327">
            <v>91181267</v>
          </cell>
          <cell r="I327">
            <v>6</v>
          </cell>
          <cell r="J327" t="str">
            <v>No aplica</v>
          </cell>
          <cell r="N327" t="str">
            <v>AV CALLE 3 Nº 70 - 83</v>
          </cell>
          <cell r="O327" t="str">
            <v>Bogotá</v>
          </cell>
          <cell r="P327" t="str">
            <v>No Aplica</v>
          </cell>
          <cell r="S327" t="str">
            <v>Contrato de Prestación de Servicios</v>
          </cell>
          <cell r="T327" t="str">
            <v xml:space="preserve">Otros Servicios </v>
          </cell>
          <cell r="U327" t="str">
            <v>Mínima cuantía</v>
          </cell>
        </row>
        <row r="328">
          <cell r="B328">
            <v>327</v>
          </cell>
          <cell r="C328" t="str">
            <v>202311024000800006E</v>
          </cell>
          <cell r="D328" t="str">
            <v>IDPC-CIP-327-2023</v>
          </cell>
          <cell r="E328" t="str">
            <v>CIP-327-2023</v>
          </cell>
          <cell r="F328" t="str">
            <v>FUNDACION TEATRO DE TITERES PACIENCIA DE GUAYABA</v>
          </cell>
          <cell r="G328" t="str">
            <v>NIT</v>
          </cell>
          <cell r="H328">
            <v>860503691</v>
          </cell>
          <cell r="I328">
            <v>9</v>
          </cell>
          <cell r="J328" t="str">
            <v>No aplica</v>
          </cell>
          <cell r="N328" t="str">
            <v>avc 23 nº 33-50 bloque a4 apto 101 int 8</v>
          </cell>
          <cell r="O328" t="str">
            <v>Bogotá</v>
          </cell>
          <cell r="P328" t="str">
            <v>No Aplica</v>
          </cell>
          <cell r="S328" t="str">
            <v>Atípicos</v>
          </cell>
          <cell r="T328" t="str">
            <v xml:space="preserve">Otro tipo de naturaleza de contratos </v>
          </cell>
          <cell r="U328" t="str">
            <v>Otra Regimen Especial</v>
          </cell>
        </row>
        <row r="329">
          <cell r="B329">
            <v>328</v>
          </cell>
          <cell r="C329" t="str">
            <v>202311024000100320E</v>
          </cell>
          <cell r="D329" t="str">
            <v>IDPC-CD-328-2023</v>
          </cell>
          <cell r="E329" t="str">
            <v>CPS-328-2023</v>
          </cell>
          <cell r="F329" t="str">
            <v>HEDERSON GUALTEROS TELLEZ</v>
          </cell>
          <cell r="G329" t="str">
            <v>CC</v>
          </cell>
          <cell r="H329">
            <v>80072032</v>
          </cell>
          <cell r="I329">
            <v>5</v>
          </cell>
          <cell r="J329">
            <v>30021</v>
          </cell>
          <cell r="N329" t="str">
            <v>CALLE 63 SUR # 64 - 90 Apto 1436</v>
          </cell>
          <cell r="O329" t="str">
            <v>Bogotá</v>
          </cell>
          <cell r="P329" t="str">
            <v>hederson.gualteros@idpc.gov.co</v>
          </cell>
          <cell r="S329" t="str">
            <v xml:space="preserve"> Contrato de Prestación de Servicios</v>
          </cell>
          <cell r="T329" t="str">
            <v xml:space="preserve">Servicios Profesionales </v>
          </cell>
          <cell r="U329" t="str">
            <v>Contratación directa</v>
          </cell>
        </row>
        <row r="330">
          <cell r="B330">
            <v>329</v>
          </cell>
          <cell r="C330" t="str">
            <v>202311024000100328E</v>
          </cell>
          <cell r="D330" t="str">
            <v>IDPC-CD-329-2023</v>
          </cell>
          <cell r="E330" t="str">
            <v>CPS-329-2023</v>
          </cell>
          <cell r="F330" t="str">
            <v>JUAN CAMILO ACOSTA GOMEZ</v>
          </cell>
          <cell r="G330" t="str">
            <v>CC</v>
          </cell>
          <cell r="H330">
            <v>71279430</v>
          </cell>
          <cell r="I330">
            <v>0</v>
          </cell>
          <cell r="J330">
            <v>30030</v>
          </cell>
          <cell r="N330" t="str">
            <v>Av Cll 53 N 37A 66</v>
          </cell>
          <cell r="O330" t="str">
            <v>Bogotá</v>
          </cell>
          <cell r="P330" t="str">
            <v>camilo.acosta@idpc.gov.co</v>
          </cell>
          <cell r="S330" t="str">
            <v xml:space="preserve"> Contrato de Prestación de Servicios</v>
          </cell>
          <cell r="T330" t="str">
            <v xml:space="preserve">Servicios Profesionales </v>
          </cell>
          <cell r="U330" t="str">
            <v>Contratación directa</v>
          </cell>
        </row>
        <row r="331">
          <cell r="B331">
            <v>330</v>
          </cell>
          <cell r="C331" t="str">
            <v>202311024000100329E</v>
          </cell>
          <cell r="D331" t="str">
            <v>IDPC-CD-330-2023</v>
          </cell>
          <cell r="E331" t="str">
            <v>CPS-330-2023</v>
          </cell>
          <cell r="F331" t="str">
            <v>JOHN JAIRO RIOS</v>
          </cell>
          <cell r="G331" t="str">
            <v>CC</v>
          </cell>
          <cell r="H331">
            <v>80768877</v>
          </cell>
          <cell r="I331">
            <v>1</v>
          </cell>
          <cell r="J331">
            <v>30849</v>
          </cell>
          <cell r="N331" t="str">
            <v>DIAGONAL 1 No 11 45 ESTE</v>
          </cell>
          <cell r="O331" t="str">
            <v>Bogotá</v>
          </cell>
          <cell r="P331" t="str">
            <v>john.rios@idpc.gov.co</v>
          </cell>
          <cell r="S331" t="str">
            <v xml:space="preserve"> Contrato de Prestación de Servicios</v>
          </cell>
          <cell r="T331" t="str">
            <v>Servicios Apoyo a la Gestion</v>
          </cell>
          <cell r="U331" t="str">
            <v>Contratación directa</v>
          </cell>
        </row>
        <row r="332">
          <cell r="B332">
            <v>331</v>
          </cell>
          <cell r="C332" t="str">
            <v>202311024000100325E</v>
          </cell>
          <cell r="D332" t="str">
            <v>IDPC-CD-331-2023</v>
          </cell>
          <cell r="E332" t="str">
            <v>CPS-331-2023</v>
          </cell>
          <cell r="F332" t="str">
            <v>GABRIELA BAQUERO LAMO</v>
          </cell>
          <cell r="G332" t="str">
            <v>CC</v>
          </cell>
          <cell r="H332">
            <v>1031142920</v>
          </cell>
          <cell r="I332">
            <v>4</v>
          </cell>
          <cell r="J332">
            <v>33926</v>
          </cell>
          <cell r="N332" t="str">
            <v>TV 22a 46a 50 sur bloque 17 apto433</v>
          </cell>
          <cell r="O332" t="str">
            <v>Bogotá</v>
          </cell>
          <cell r="P332" t="str">
            <v>gabriela.baquero@idpc.gov.co</v>
          </cell>
          <cell r="S332" t="str">
            <v xml:space="preserve"> Contrato de Prestación de Servicios</v>
          </cell>
          <cell r="T332" t="str">
            <v xml:space="preserve">Servicios Profesionales </v>
          </cell>
          <cell r="U332" t="str">
            <v>Contratación directa</v>
          </cell>
        </row>
        <row r="333">
          <cell r="B333">
            <v>332</v>
          </cell>
          <cell r="C333" t="str">
            <v>202311024000100334E</v>
          </cell>
          <cell r="D333" t="str">
            <v>IDPC-CD-332-2023</v>
          </cell>
          <cell r="E333" t="str">
            <v>CPS-332-2023</v>
          </cell>
          <cell r="F333" t="str">
            <v>SANDRA PATRICIA RENGIFO LOPEZ</v>
          </cell>
          <cell r="G333" t="str">
            <v>CC</v>
          </cell>
          <cell r="H333">
            <v>1018403020</v>
          </cell>
          <cell r="I333">
            <v>4</v>
          </cell>
          <cell r="J333">
            <v>31488</v>
          </cell>
          <cell r="N333" t="str">
            <v>Carrera 7 #48-03</v>
          </cell>
          <cell r="O333" t="str">
            <v>Bogotá</v>
          </cell>
          <cell r="P333" t="str">
            <v>sandra.rengifo@idpc.gov.co</v>
          </cell>
          <cell r="S333" t="str">
            <v xml:space="preserve"> Contrato de Prestación de Servicios</v>
          </cell>
          <cell r="T333" t="str">
            <v xml:space="preserve">Servicios Profesionales </v>
          </cell>
          <cell r="U333" t="str">
            <v>Contratación directa</v>
          </cell>
        </row>
        <row r="334">
          <cell r="B334">
            <v>333</v>
          </cell>
          <cell r="C334" t="str">
            <v>202311024000100333E</v>
          </cell>
          <cell r="D334" t="str">
            <v>IDPC-CD-333-2023</v>
          </cell>
          <cell r="E334" t="str">
            <v>CPS-333-2023</v>
          </cell>
          <cell r="F334" t="str">
            <v>ROMAN DARIO PRIETO FUENTES</v>
          </cell>
          <cell r="G334" t="str">
            <v>CC</v>
          </cell>
          <cell r="H334">
            <v>80073331</v>
          </cell>
          <cell r="I334">
            <v>7</v>
          </cell>
          <cell r="J334">
            <v>30869</v>
          </cell>
          <cell r="N334" t="str">
            <v>CRA 21 # 40 -23 APTO 402</v>
          </cell>
          <cell r="O334" t="str">
            <v>Bogotá</v>
          </cell>
          <cell r="P334" t="str">
            <v>roman.prieto@idpc.gov.co</v>
          </cell>
          <cell r="S334" t="str">
            <v xml:space="preserve"> Contrato de Prestación de Servicios</v>
          </cell>
          <cell r="T334" t="str">
            <v xml:space="preserve">Servicios Profesionales </v>
          </cell>
          <cell r="U334" t="str">
            <v>Contratación directa</v>
          </cell>
        </row>
        <row r="335">
          <cell r="B335">
            <v>334</v>
          </cell>
          <cell r="C335" t="str">
            <v>202311024000100360E</v>
          </cell>
          <cell r="D335" t="str">
            <v>IDPC-CD-334-2023</v>
          </cell>
          <cell r="E335" t="str">
            <v>CPS-334-2023</v>
          </cell>
          <cell r="F335" t="str">
            <v xml:space="preserve">SANDRA PATRICIA CORDERO RIVERA </v>
          </cell>
          <cell r="G335" t="str">
            <v>CC</v>
          </cell>
          <cell r="H335">
            <v>52965226</v>
          </cell>
          <cell r="I335">
            <v>8</v>
          </cell>
          <cell r="J335">
            <v>30548</v>
          </cell>
          <cell r="N335" t="str">
            <v>Vereda Verganzo Conjunto Terranova torre 21 apt 204</v>
          </cell>
          <cell r="O335" t="str">
            <v>Tocancipa</v>
          </cell>
          <cell r="P335" t="str">
            <v>sandra.cordero@idpc.gov.co</v>
          </cell>
          <cell r="S335" t="str">
            <v xml:space="preserve"> Contrato de Prestación de Servicios</v>
          </cell>
          <cell r="T335" t="str">
            <v>Servicios Apoyo a la Gestion</v>
          </cell>
          <cell r="U335" t="str">
            <v>Contratación directa</v>
          </cell>
        </row>
        <row r="336">
          <cell r="B336">
            <v>335</v>
          </cell>
          <cell r="C336" t="str">
            <v>202311024000100361E</v>
          </cell>
          <cell r="D336" t="str">
            <v>IDPC-CD-335-2023</v>
          </cell>
          <cell r="E336" t="str">
            <v>CPS-335-2023</v>
          </cell>
          <cell r="F336" t="str">
            <v>WILLIAM MANUEL VEGA VARGAS</v>
          </cell>
          <cell r="G336" t="str">
            <v>CC</v>
          </cell>
          <cell r="H336">
            <v>79840910</v>
          </cell>
          <cell r="I336">
            <v>9</v>
          </cell>
          <cell r="J336">
            <v>28028</v>
          </cell>
          <cell r="N336" t="str">
            <v>CALLE 11 No. 2-16 APT 202</v>
          </cell>
          <cell r="O336" t="str">
            <v>Bogotá</v>
          </cell>
          <cell r="P336" t="str">
            <v>william.vega@idpc.gov.co</v>
          </cell>
          <cell r="S336" t="str">
            <v xml:space="preserve"> Contrato de Prestación de Servicios</v>
          </cell>
          <cell r="T336" t="str">
            <v xml:space="preserve">Servicios Profesionales </v>
          </cell>
          <cell r="U336" t="str">
            <v>Contratación directa</v>
          </cell>
        </row>
        <row r="337">
          <cell r="B337">
            <v>336</v>
          </cell>
          <cell r="C337" t="str">
            <v>202311024000100362E</v>
          </cell>
          <cell r="D337" t="str">
            <v>IDPC-CD-336-2023</v>
          </cell>
          <cell r="E337" t="str">
            <v>CPS-336-2023</v>
          </cell>
          <cell r="F337" t="str">
            <v>VANESSA CATHERINE GUARIN MORA</v>
          </cell>
          <cell r="G337" t="str">
            <v>CC</v>
          </cell>
          <cell r="H337">
            <v>41959029</v>
          </cell>
          <cell r="I337">
            <v>9</v>
          </cell>
          <cell r="J337">
            <v>30844</v>
          </cell>
          <cell r="N337" t="str">
            <v>Avenida carrera 72 # 67-72 torre 1 apto 704</v>
          </cell>
          <cell r="O337" t="str">
            <v>Bogotá</v>
          </cell>
          <cell r="P337" t="str">
            <v>vanessa.guarin@idpc.gov.co</v>
          </cell>
          <cell r="S337" t="str">
            <v xml:space="preserve"> Contrato de Prestación de Servicios</v>
          </cell>
          <cell r="T337" t="str">
            <v xml:space="preserve">Servicios Profesionales </v>
          </cell>
          <cell r="U337" t="str">
            <v>Contratación directa</v>
          </cell>
        </row>
        <row r="338">
          <cell r="B338">
            <v>337</v>
          </cell>
          <cell r="C338" t="str">
            <v>202311024000100332E</v>
          </cell>
          <cell r="D338" t="str">
            <v>IDPC-CD-337-2023</v>
          </cell>
          <cell r="E338" t="str">
            <v>CPS-337-2023</v>
          </cell>
          <cell r="F338" t="str">
            <v>ADRIANA DIAZ BARBOSA</v>
          </cell>
          <cell r="G338" t="str">
            <v>CC</v>
          </cell>
          <cell r="H338">
            <v>52029516</v>
          </cell>
          <cell r="I338">
            <v>4</v>
          </cell>
          <cell r="J338">
            <v>26200</v>
          </cell>
          <cell r="N338" t="str">
            <v>Calle 86 102 61 interior 4 apto 408</v>
          </cell>
          <cell r="O338" t="str">
            <v>Bogotá</v>
          </cell>
          <cell r="P338" t="str">
            <v>adriana.diaz@idpc.gov.co</v>
          </cell>
          <cell r="S338" t="str">
            <v xml:space="preserve"> Contrato de Prestación de Servicios</v>
          </cell>
          <cell r="T338" t="str">
            <v xml:space="preserve">Servicios Profesionales </v>
          </cell>
          <cell r="U338" t="str">
            <v>Contratación directa</v>
          </cell>
        </row>
        <row r="339">
          <cell r="B339">
            <v>338</v>
          </cell>
          <cell r="C339" t="str">
            <v>202311024000100336E</v>
          </cell>
          <cell r="D339" t="str">
            <v>IDPC-CD-338-2023</v>
          </cell>
          <cell r="E339" t="str">
            <v>CPS-338-2023</v>
          </cell>
          <cell r="F339" t="str">
            <v>PAOLA RENATA BARRAGÁN ZAMORA</v>
          </cell>
          <cell r="G339" t="str">
            <v>CC</v>
          </cell>
          <cell r="H339">
            <v>52280563</v>
          </cell>
          <cell r="I339">
            <v>4</v>
          </cell>
          <cell r="J339">
            <v>27976</v>
          </cell>
          <cell r="N339" t="str">
            <v>Av. Cll. 64C # 68B-98 Bl. 2 Ent. 7 Apto. 502</v>
          </cell>
          <cell r="O339" t="str">
            <v>Bogotá</v>
          </cell>
          <cell r="P339" t="str">
            <v>paola.barragan@idpc.gov.co</v>
          </cell>
          <cell r="S339" t="str">
            <v xml:space="preserve"> Contrato de Prestación de Servicios</v>
          </cell>
          <cell r="T339" t="str">
            <v xml:space="preserve">Servicios Profesionales </v>
          </cell>
          <cell r="U339" t="str">
            <v>Contratación directa</v>
          </cell>
        </row>
        <row r="340">
          <cell r="B340">
            <v>339</v>
          </cell>
          <cell r="C340" t="str">
            <v>202311024000100330E</v>
          </cell>
          <cell r="D340" t="str">
            <v>IDPC-CD-339-2023</v>
          </cell>
          <cell r="E340" t="str">
            <v>CPS-339-2023</v>
          </cell>
          <cell r="F340" t="str">
            <v xml:space="preserve"> MARIA ANGELICA MEJIA GRANADOS</v>
          </cell>
          <cell r="G340" t="str">
            <v>CC</v>
          </cell>
          <cell r="H340">
            <v>1016043645</v>
          </cell>
          <cell r="I340">
            <v>4</v>
          </cell>
          <cell r="J340">
            <v>33687</v>
          </cell>
          <cell r="N340" t="str">
            <v>cra 50b #64a 18</v>
          </cell>
          <cell r="O340" t="str">
            <v>Bogotá</v>
          </cell>
          <cell r="P340" t="str">
            <v>maria.mejia@idpc.gov.co</v>
          </cell>
          <cell r="S340" t="str">
            <v xml:space="preserve"> Contrato de Prestación de Servicios</v>
          </cell>
          <cell r="T340" t="str">
            <v xml:space="preserve">Servicios Profesionales </v>
          </cell>
          <cell r="U340" t="str">
            <v>Contratación directa</v>
          </cell>
        </row>
        <row r="341">
          <cell r="B341">
            <v>340</v>
          </cell>
          <cell r="C341" t="str">
            <v>202311024000100327E</v>
          </cell>
          <cell r="D341" t="str">
            <v>IDPC-CD-340-2023</v>
          </cell>
          <cell r="E341" t="str">
            <v>CPS-340-2023</v>
          </cell>
          <cell r="F341" t="str">
            <v>WILLIAM IGNACIO CHINGATE VELASQUEZ</v>
          </cell>
          <cell r="G341" t="str">
            <v>CC</v>
          </cell>
          <cell r="H341">
            <v>80919305</v>
          </cell>
          <cell r="I341">
            <v>8</v>
          </cell>
          <cell r="J341">
            <v>31184</v>
          </cell>
          <cell r="N341" t="str">
            <v>calle 49A sur # 88G 65</v>
          </cell>
          <cell r="O341" t="str">
            <v>Bogotá</v>
          </cell>
          <cell r="P341" t="str">
            <v>william.chingate@idpc.gov.co</v>
          </cell>
          <cell r="S341" t="str">
            <v xml:space="preserve"> Contrato de Prestación de Servicios</v>
          </cell>
          <cell r="T341" t="str">
            <v xml:space="preserve">Servicios Profesionales </v>
          </cell>
          <cell r="U341" t="str">
            <v>Contratación directa</v>
          </cell>
        </row>
        <row r="342">
          <cell r="B342">
            <v>341</v>
          </cell>
          <cell r="C342" t="str">
            <v>202311024000100326E</v>
          </cell>
          <cell r="D342" t="str">
            <v>IDPC-CD-341-2023</v>
          </cell>
          <cell r="E342" t="str">
            <v>CPS-341-2023</v>
          </cell>
          <cell r="F342" t="str">
            <v>ADRIANA URIBE ALVAREZ</v>
          </cell>
          <cell r="G342" t="str">
            <v>CC</v>
          </cell>
          <cell r="H342">
            <v>1018416025</v>
          </cell>
          <cell r="I342">
            <v>7</v>
          </cell>
          <cell r="J342">
            <v>32195</v>
          </cell>
          <cell r="N342" t="str">
            <v>carrera 4 # 60a - 34, apto 601</v>
          </cell>
          <cell r="O342" t="str">
            <v>Bogotá</v>
          </cell>
          <cell r="P342" t="str">
            <v>adriana.uribe@idpc.gov.co</v>
          </cell>
          <cell r="S342" t="str">
            <v xml:space="preserve"> Contrato de Prestación de Servicios</v>
          </cell>
          <cell r="T342" t="str">
            <v xml:space="preserve">Servicios Profesionales </v>
          </cell>
          <cell r="U342" t="str">
            <v>Contratación directa</v>
          </cell>
        </row>
        <row r="343">
          <cell r="B343">
            <v>342</v>
          </cell>
          <cell r="C343" t="str">
            <v>202311024000100321E</v>
          </cell>
          <cell r="D343" t="str">
            <v>IDPC-CD-342-2023</v>
          </cell>
          <cell r="E343" t="str">
            <v>CPS-342-2023</v>
          </cell>
          <cell r="F343" t="str">
            <v>EDWIN AMED CAMACHO AGUALIMPIA</v>
          </cell>
          <cell r="G343" t="str">
            <v>CC</v>
          </cell>
          <cell r="H343">
            <v>94401320</v>
          </cell>
          <cell r="I343">
            <v>5</v>
          </cell>
          <cell r="J343">
            <v>27035</v>
          </cell>
          <cell r="N343" t="str">
            <v>carrera 5ta No. 26b-52 barrio macarena</v>
          </cell>
          <cell r="O343" t="str">
            <v>Bogotá</v>
          </cell>
          <cell r="P343" t="str">
            <v>edwin.camacho@idpc.gov.co</v>
          </cell>
          <cell r="S343" t="str">
            <v xml:space="preserve"> Contrato de Prestación de Servicios</v>
          </cell>
          <cell r="T343" t="str">
            <v xml:space="preserve">Servicios Profesionales </v>
          </cell>
          <cell r="U343" t="str">
            <v>Contratación directa</v>
          </cell>
        </row>
        <row r="344">
          <cell r="B344">
            <v>343</v>
          </cell>
          <cell r="C344" t="str">
            <v>202311024000100331E</v>
          </cell>
          <cell r="D344" t="str">
            <v>IDPC-CD-343-2023</v>
          </cell>
          <cell r="E344" t="str">
            <v>CPS-343-2023</v>
          </cell>
          <cell r="F344" t="str">
            <v>MARIA JOSE PAREJA ROZO</v>
          </cell>
          <cell r="G344" t="str">
            <v>CC</v>
          </cell>
          <cell r="H344">
            <v>1026284014</v>
          </cell>
          <cell r="I344">
            <v>7</v>
          </cell>
          <cell r="J344">
            <v>33916</v>
          </cell>
          <cell r="N344" t="str">
            <v>Cra. 55 B # 186 - 84 Int. 8 Apt. 402</v>
          </cell>
          <cell r="O344" t="str">
            <v>Bogotá</v>
          </cell>
          <cell r="P344" t="str">
            <v>maria.pareja@idpc.gov.co</v>
          </cell>
          <cell r="S344" t="str">
            <v xml:space="preserve"> Contrato de Prestación de Servicios</v>
          </cell>
          <cell r="T344" t="str">
            <v xml:space="preserve">Servicios Profesionales </v>
          </cell>
          <cell r="U344" t="str">
            <v>Contratación directa</v>
          </cell>
        </row>
        <row r="345">
          <cell r="B345">
            <v>344</v>
          </cell>
          <cell r="C345" t="str">
            <v>202311024000100339E</v>
          </cell>
          <cell r="D345" t="str">
            <v>IDPC-CD-344-2023</v>
          </cell>
          <cell r="E345" t="str">
            <v>CPS- 344-2023</v>
          </cell>
          <cell r="F345" t="str">
            <v>CARLOS ALBERTO RUGE MORENO</v>
          </cell>
          <cell r="G345" t="str">
            <v>CC</v>
          </cell>
          <cell r="H345">
            <v>79778338</v>
          </cell>
          <cell r="I345">
            <v>0</v>
          </cell>
          <cell r="J345">
            <v>27162</v>
          </cell>
          <cell r="N345" t="str">
            <v>CARRERA 67 # 169A 82 TORRE 3 APTO 906</v>
          </cell>
          <cell r="O345" t="str">
            <v>Bogotá</v>
          </cell>
          <cell r="P345" t="str">
            <v>carlos.ruge@idpc.gov.co</v>
          </cell>
          <cell r="S345" t="str">
            <v xml:space="preserve"> Contrato de Prestación de Servicios</v>
          </cell>
          <cell r="T345" t="str">
            <v xml:space="preserve">Servicios Profesionales </v>
          </cell>
          <cell r="U345" t="str">
            <v>Contratación directa</v>
          </cell>
        </row>
        <row r="346">
          <cell r="B346">
            <v>345</v>
          </cell>
          <cell r="C346" t="str">
            <v>202311024000800007E</v>
          </cell>
          <cell r="D346" t="str">
            <v>IDPC-CI-345-2023</v>
          </cell>
          <cell r="E346" t="str">
            <v>CI-345-2023</v>
          </cell>
          <cell r="F346" t="str">
            <v>Instituto Colombiano de Antropología e Historia</v>
          </cell>
          <cell r="G346" t="str">
            <v>NIT</v>
          </cell>
          <cell r="H346">
            <v>830067892</v>
          </cell>
          <cell r="I346">
            <v>2</v>
          </cell>
          <cell r="J346" t="str">
            <v>No Aplica</v>
          </cell>
          <cell r="K346" t="str">
            <v>Sandra Milena Montoya Amariles</v>
          </cell>
          <cell r="L346" t="str">
            <v>CC</v>
          </cell>
          <cell r="M346">
            <v>53140639</v>
          </cell>
          <cell r="N346" t="str">
            <v>No Aplica</v>
          </cell>
          <cell r="O346" t="str">
            <v>No Aplica</v>
          </cell>
          <cell r="P346" t="str">
            <v>No Aplica</v>
          </cell>
          <cell r="Q346" t="str">
            <v>No Aplica</v>
          </cell>
          <cell r="R346" t="str">
            <v>No Aplica</v>
          </cell>
          <cell r="S346" t="str">
            <v>Convenio</v>
          </cell>
          <cell r="T346" t="str">
            <v xml:space="preserve">Convenio Interadministrativo </v>
          </cell>
          <cell r="U346" t="str">
            <v>Contratación directa</v>
          </cell>
        </row>
        <row r="347">
          <cell r="B347">
            <v>346</v>
          </cell>
          <cell r="C347" t="str">
            <v xml:space="preserve">202311024000100340E  </v>
          </cell>
          <cell r="D347" t="str">
            <v>IDPC-CD-346-2023</v>
          </cell>
          <cell r="E347" t="str">
            <v>CPS-346-2023</v>
          </cell>
          <cell r="F347" t="str">
            <v>ESTEBAN SEGUNDO MARTINEZ SALINAS</v>
          </cell>
          <cell r="G347" t="str">
            <v>CC</v>
          </cell>
          <cell r="H347">
            <v>73130887</v>
          </cell>
          <cell r="I347">
            <v>9</v>
          </cell>
          <cell r="J347">
            <v>24882</v>
          </cell>
          <cell r="N347" t="str">
            <v>Diagonal 17B No 88-77 torre 7 apto 402</v>
          </cell>
          <cell r="O347" t="str">
            <v>Bogotá</v>
          </cell>
          <cell r="P347" t="str">
            <v>esteban.martinez@idpc.gov.co</v>
          </cell>
          <cell r="S347" t="str">
            <v xml:space="preserve"> Contrato de Prestación de Servicios</v>
          </cell>
          <cell r="T347" t="str">
            <v xml:space="preserve">Servicios Profesionales </v>
          </cell>
          <cell r="U347" t="str">
            <v>Contratación directa</v>
          </cell>
        </row>
        <row r="348">
          <cell r="B348">
            <v>347</v>
          </cell>
          <cell r="C348" t="str">
            <v xml:space="preserve">ANULADO </v>
          </cell>
          <cell r="D348" t="str">
            <v xml:space="preserve">ANULADO </v>
          </cell>
          <cell r="E348" t="str">
            <v>CCO-347-2023</v>
          </cell>
          <cell r="F348" t="str">
            <v xml:space="preserve">ANULADO </v>
          </cell>
          <cell r="G348" t="str">
            <v xml:space="preserve">ANULADO </v>
          </cell>
          <cell r="H348" t="str">
            <v xml:space="preserve">ANULADO </v>
          </cell>
          <cell r="I348" t="str">
            <v xml:space="preserve">ANULADO </v>
          </cell>
          <cell r="J348" t="str">
            <v xml:space="preserve">ANULADO </v>
          </cell>
          <cell r="K348" t="str">
            <v xml:space="preserve">ANULADO </v>
          </cell>
          <cell r="L348" t="str">
            <v xml:space="preserve">ANULADO </v>
          </cell>
          <cell r="M348" t="str">
            <v xml:space="preserve">ANULADO </v>
          </cell>
          <cell r="N348" t="str">
            <v xml:space="preserve">ANULADO </v>
          </cell>
          <cell r="O348" t="str">
            <v xml:space="preserve">ANULADO </v>
          </cell>
          <cell r="P348" t="str">
            <v xml:space="preserve">ANULADO </v>
          </cell>
          <cell r="Q348" t="str">
            <v xml:space="preserve">ANULADO </v>
          </cell>
          <cell r="R348" t="str">
            <v xml:space="preserve">ANULADO </v>
          </cell>
          <cell r="S348" t="str">
            <v xml:space="preserve">ANULADO </v>
          </cell>
          <cell r="T348" t="str">
            <v xml:space="preserve">ANULADO </v>
          </cell>
          <cell r="U348" t="str">
            <v xml:space="preserve">ANULADO </v>
          </cell>
        </row>
        <row r="349">
          <cell r="B349">
            <v>348</v>
          </cell>
          <cell r="C349" t="str">
            <v xml:space="preserve">ANULADO </v>
          </cell>
          <cell r="D349" t="str">
            <v xml:space="preserve">ANULADO </v>
          </cell>
          <cell r="E349" t="str">
            <v>CCO-348-2023</v>
          </cell>
          <cell r="F349" t="str">
            <v xml:space="preserve">ANULADO </v>
          </cell>
          <cell r="G349" t="str">
            <v xml:space="preserve">ANULADO </v>
          </cell>
          <cell r="H349" t="str">
            <v xml:space="preserve">ANULADO </v>
          </cell>
          <cell r="I349" t="str">
            <v xml:space="preserve">ANULADO </v>
          </cell>
          <cell r="J349" t="str">
            <v xml:space="preserve">ANULADO </v>
          </cell>
          <cell r="K349" t="str">
            <v xml:space="preserve">ANULADO </v>
          </cell>
          <cell r="L349" t="str">
            <v xml:space="preserve">ANULADO </v>
          </cell>
          <cell r="M349" t="str">
            <v xml:space="preserve">ANULADO </v>
          </cell>
          <cell r="N349" t="str">
            <v xml:space="preserve">ANULADO </v>
          </cell>
          <cell r="O349" t="str">
            <v xml:space="preserve">ANULADO </v>
          </cell>
          <cell r="P349" t="str">
            <v xml:space="preserve">ANULADO </v>
          </cell>
          <cell r="Q349" t="str">
            <v xml:space="preserve">ANULADO </v>
          </cell>
          <cell r="R349" t="str">
            <v xml:space="preserve">ANULADO </v>
          </cell>
          <cell r="S349" t="str">
            <v xml:space="preserve">ANULADO </v>
          </cell>
          <cell r="T349" t="str">
            <v xml:space="preserve">ANULADO </v>
          </cell>
          <cell r="U349" t="str">
            <v xml:space="preserve">ANULADO </v>
          </cell>
        </row>
        <row r="350">
          <cell r="B350">
            <v>349</v>
          </cell>
          <cell r="C350" t="str">
            <v>202311024000100363E</v>
          </cell>
          <cell r="D350" t="str">
            <v>IDPC-CD-349-2023</v>
          </cell>
          <cell r="E350" t="str">
            <v>CPS-349-2023</v>
          </cell>
          <cell r="F350" t="str">
            <v xml:space="preserve">DAVID EDUARDO GONZALEZ CABALLERO </v>
          </cell>
          <cell r="G350" t="str">
            <v>CC</v>
          </cell>
          <cell r="H350">
            <v>80774587</v>
          </cell>
          <cell r="I350">
            <v>3</v>
          </cell>
          <cell r="J350">
            <v>31317</v>
          </cell>
          <cell r="N350" t="str">
            <v>Carrera17 #65a 25</v>
          </cell>
          <cell r="O350" t="str">
            <v>Bogotá</v>
          </cell>
          <cell r="P350" t="str">
            <v>eduardo.gonzalez@idpc.gov.co</v>
          </cell>
          <cell r="S350" t="str">
            <v xml:space="preserve"> Contrato de Prestación de Servicios</v>
          </cell>
          <cell r="T350" t="str">
            <v xml:space="preserve">Servicios Profesionales </v>
          </cell>
          <cell r="U350" t="str">
            <v>Contratación directa</v>
          </cell>
        </row>
        <row r="351">
          <cell r="B351">
            <v>350</v>
          </cell>
          <cell r="C351" t="str">
            <v>202311024000700030E</v>
          </cell>
          <cell r="D351" t="str">
            <v>IDPC-MC-008-2023</v>
          </cell>
          <cell r="E351" t="str">
            <v>SU-350-2023</v>
          </cell>
          <cell r="F351" t="str">
            <v>QUIMICALIDAD SAS</v>
          </cell>
          <cell r="G351" t="str">
            <v>NIT</v>
          </cell>
          <cell r="H351">
            <v>800192849</v>
          </cell>
          <cell r="I351">
            <v>0</v>
          </cell>
          <cell r="J351" t="str">
            <v>No Aplica</v>
          </cell>
          <cell r="K351" t="str">
            <v>Yessica Andrea Berjan Sosa</v>
          </cell>
          <cell r="L351" t="str">
            <v>CC</v>
          </cell>
          <cell r="M351">
            <v>1030584800</v>
          </cell>
          <cell r="N351" t="str">
            <v>CALLE 73C SUR No.84-57</v>
          </cell>
          <cell r="O351" t="str">
            <v>Bogotá</v>
          </cell>
          <cell r="P351" t="str">
            <v>quimicalidad@hotmail.com</v>
          </cell>
          <cell r="Q351" t="str">
            <v>No Aplica</v>
          </cell>
          <cell r="R351" t="str">
            <v>No Aplica</v>
          </cell>
          <cell r="S351" t="str">
            <v>Suministro</v>
          </cell>
          <cell r="T351" t="str">
            <v xml:space="preserve">Otros Suministros </v>
          </cell>
          <cell r="U351" t="str">
            <v>Mínima cuantía</v>
          </cell>
        </row>
        <row r="352">
          <cell r="B352">
            <v>351</v>
          </cell>
          <cell r="C352" t="str">
            <v>202311024000700028E</v>
          </cell>
          <cell r="D352" t="str">
            <v>IDPC-MC-009-2023</v>
          </cell>
          <cell r="E352" t="str">
            <v>CV-351-2023</v>
          </cell>
          <cell r="F352" t="str">
            <v>INVERSIONES CUATRO CAMINOS SAS</v>
          </cell>
          <cell r="G352" t="str">
            <v>NIT</v>
          </cell>
          <cell r="H352">
            <v>901047997</v>
          </cell>
          <cell r="I352">
            <v>9</v>
          </cell>
          <cell r="J352" t="str">
            <v>No Aplica</v>
          </cell>
          <cell r="K352" t="str">
            <v>María Rocio Zárate</v>
          </cell>
          <cell r="L352" t="str">
            <v>CC</v>
          </cell>
          <cell r="M352">
            <v>51712114</v>
          </cell>
          <cell r="N352" t="str">
            <v>Calle 6 71</v>
          </cell>
          <cell r="O352" t="str">
            <v>Bogotá</v>
          </cell>
          <cell r="P352" t="str">
            <v>inversionescuatrocaminos@outlook.com</v>
          </cell>
          <cell r="Q352" t="str">
            <v>No Aplica</v>
          </cell>
          <cell r="R352" t="str">
            <v>No Aplica</v>
          </cell>
          <cell r="S352" t="str">
            <v>Compraventa</v>
          </cell>
          <cell r="T352" t="str">
            <v xml:space="preserve">Compraventa (Bienes Muebles) </v>
          </cell>
          <cell r="U352" t="str">
            <v>Mínima cuantía</v>
          </cell>
        </row>
        <row r="353">
          <cell r="B353">
            <v>352</v>
          </cell>
          <cell r="C353" t="str">
            <v>202311024000700021E</v>
          </cell>
          <cell r="D353" t="str">
            <v>IDPC-MC-010-2023</v>
          </cell>
          <cell r="E353" t="str">
            <v>CPS-352-2023</v>
          </cell>
          <cell r="F353" t="str">
            <v>AUTOS MONGUI SAS</v>
          </cell>
          <cell r="G353" t="str">
            <v>NIT</v>
          </cell>
          <cell r="H353">
            <v>830006596</v>
          </cell>
          <cell r="I353">
            <v>6</v>
          </cell>
          <cell r="J353" t="str">
            <v>No Aplica</v>
          </cell>
          <cell r="K353" t="str">
            <v>MANUEL EDUARDO MONGUI ACOSTA</v>
          </cell>
          <cell r="L353" t="str">
            <v>CC</v>
          </cell>
          <cell r="M353">
            <v>9531645</v>
          </cell>
          <cell r="N353" t="str">
            <v xml:space="preserve">Carrera 23 No. 8-62/66 </v>
          </cell>
          <cell r="O353" t="str">
            <v>Bogotá</v>
          </cell>
          <cell r="P353" t="str">
            <v>licitaciones@autosmongui.com</v>
          </cell>
          <cell r="Q353" t="str">
            <v>No Aplica</v>
          </cell>
          <cell r="R353" t="str">
            <v>No Aplica</v>
          </cell>
          <cell r="S353" t="str">
            <v xml:space="preserve"> Contrato de Prestación de Servicios</v>
          </cell>
          <cell r="T353" t="str">
            <v xml:space="preserve">Otros Servicios </v>
          </cell>
          <cell r="U353" t="str">
            <v>Mínima cuantía</v>
          </cell>
        </row>
        <row r="354">
          <cell r="B354">
            <v>353</v>
          </cell>
          <cell r="C354" t="str">
            <v>202311024000500017E</v>
          </cell>
          <cell r="D354" t="str">
            <v>IDPC-LP-001-2023</v>
          </cell>
          <cell r="E354" t="str">
            <v>SG-353-2023</v>
          </cell>
          <cell r="F354" t="str">
            <v>UNION TEMPORAL SOLIDARIA-MAPFRE-IDPC2023</v>
          </cell>
          <cell r="G354" t="str">
            <v>NIT</v>
          </cell>
          <cell r="H354">
            <v>901736995</v>
          </cell>
          <cell r="I354">
            <v>0</v>
          </cell>
          <cell r="J354" t="str">
            <v>No Aplica</v>
          </cell>
          <cell r="K354" t="str">
            <v>CLAUDIA PATRICIA PALACIO ARANGO</v>
          </cell>
          <cell r="L354" t="str">
            <v>CC</v>
          </cell>
          <cell r="M354">
            <v>42897931</v>
          </cell>
          <cell r="N354" t="str">
            <v>Cl 12b 2-96</v>
          </cell>
          <cell r="O354" t="str">
            <v>Bogotá</v>
          </cell>
          <cell r="P354" t="str">
            <v>dwilches@solidaria.com.co</v>
          </cell>
          <cell r="Q354" t="str">
            <v>No Aplica</v>
          </cell>
          <cell r="R354" t="str">
            <v>No Aplica</v>
          </cell>
          <cell r="S354" t="str">
            <v>Atípicos</v>
          </cell>
          <cell r="T354" t="str">
            <v>Contrato de seguros</v>
          </cell>
          <cell r="U354" t="str">
            <v>Licitacion publica</v>
          </cell>
        </row>
        <row r="355">
          <cell r="B355">
            <v>354</v>
          </cell>
          <cell r="C355" t="str">
            <v>202311024000700029E</v>
          </cell>
          <cell r="D355" t="str">
            <v>IDPC-MC-011-2023</v>
          </cell>
          <cell r="E355" t="str">
            <v>SU-354-2023</v>
          </cell>
          <cell r="F355" t="str">
            <v>GRUPO LOS LAGOS SAS</v>
          </cell>
          <cell r="G355" t="str">
            <v>NIT</v>
          </cell>
          <cell r="H355">
            <v>860053274</v>
          </cell>
          <cell r="I355">
            <v>9</v>
          </cell>
          <cell r="J355" t="str">
            <v>No Aplica</v>
          </cell>
          <cell r="K355" t="str">
            <v>HECTOR CORREA GIRALDO</v>
          </cell>
          <cell r="L355" t="str">
            <v>CC</v>
          </cell>
          <cell r="M355">
            <v>10232588</v>
          </cell>
          <cell r="N355" t="str">
            <v>CARRERA 28 N°78-27</v>
          </cell>
          <cell r="O355" t="str">
            <v>Bogotá</v>
          </cell>
          <cell r="P355" t="str">
            <v>HCG.LAGOS@GMAIL.COM</v>
          </cell>
          <cell r="Q355" t="str">
            <v>No Aplica</v>
          </cell>
          <cell r="R355" t="str">
            <v>No Aplica</v>
          </cell>
          <cell r="S355" t="str">
            <v>Suministro</v>
          </cell>
          <cell r="T355" t="str">
            <v xml:space="preserve">Otros Suministros </v>
          </cell>
          <cell r="U355" t="str">
            <v>Mínima cuantía</v>
          </cell>
        </row>
        <row r="356">
          <cell r="B356">
            <v>355</v>
          </cell>
          <cell r="C356" t="str">
            <v>202311024000100322E</v>
          </cell>
          <cell r="D356" t="str">
            <v>IDPC-MC-012-2023</v>
          </cell>
          <cell r="E356" t="str">
            <v>CPS-355-2023</v>
          </cell>
          <cell r="F356" t="str">
            <v>SOLUTION COPY LTDA</v>
          </cell>
          <cell r="G356" t="str">
            <v>NIT</v>
          </cell>
          <cell r="H356">
            <v>830053669</v>
          </cell>
          <cell r="I356">
            <v>5</v>
          </cell>
          <cell r="J356" t="str">
            <v>No Aplica</v>
          </cell>
          <cell r="K356" t="str">
            <v>NELSON ENRIQUE FLECHAS OTALORA</v>
          </cell>
          <cell r="L356" t="str">
            <v>CC</v>
          </cell>
          <cell r="M356">
            <v>79819990</v>
          </cell>
          <cell r="N356" t="str">
            <v>Cl 12b 2-96</v>
          </cell>
          <cell r="O356" t="str">
            <v>Bogotá</v>
          </cell>
          <cell r="P356" t="str">
            <v>solutioncopy@hotmail.com</v>
          </cell>
          <cell r="Q356" t="str">
            <v>No Aplica</v>
          </cell>
          <cell r="R356" t="str">
            <v>No Aplica</v>
          </cell>
          <cell r="S356" t="str">
            <v xml:space="preserve"> Contrato de Prestación de Servicios</v>
          </cell>
          <cell r="T356" t="str">
            <v xml:space="preserve">Otros Servicios </v>
          </cell>
          <cell r="U356" t="str">
            <v>Mínima cuantía</v>
          </cell>
        </row>
        <row r="357">
          <cell r="B357">
            <v>356</v>
          </cell>
          <cell r="C357" t="str">
            <v>202311024000100359E</v>
          </cell>
          <cell r="D357" t="str">
            <v>IDPC-SAMC-003-2023</v>
          </cell>
          <cell r="E357" t="str">
            <v>CPS-356-2023</v>
          </cell>
          <cell r="F357" t="str">
            <v>INTERFAZ S A S ESTUDIO DE DISEÑO</v>
          </cell>
          <cell r="G357" t="str">
            <v>NIT</v>
          </cell>
          <cell r="H357">
            <v>830144021</v>
          </cell>
          <cell r="I357">
            <v>4</v>
          </cell>
          <cell r="J357" t="str">
            <v>No Aplica</v>
          </cell>
          <cell r="K357" t="str">
            <v>GIOVANNI GONZALEZ TORRES</v>
          </cell>
          <cell r="L357" t="str">
            <v>CC</v>
          </cell>
          <cell r="M357">
            <v>79646850</v>
          </cell>
          <cell r="N357" t="str">
            <v>CRA 19a # 63 - 54</v>
          </cell>
          <cell r="O357" t="str">
            <v>Bogotá</v>
          </cell>
          <cell r="P357" t="str">
            <v>contacto@interfazestudio.com</v>
          </cell>
          <cell r="Q357" t="str">
            <v>No Aplica</v>
          </cell>
          <cell r="R357" t="str">
            <v>No Aplica</v>
          </cell>
          <cell r="S357" t="str">
            <v xml:space="preserve"> Contrato de Prestación de Servicios</v>
          </cell>
          <cell r="T357" t="str">
            <v xml:space="preserve">Otros Servicios </v>
          </cell>
          <cell r="U357" t="str">
            <v>Selección abreviada</v>
          </cell>
        </row>
        <row r="358">
          <cell r="B358">
            <v>357</v>
          </cell>
          <cell r="D358" t="str">
            <v>IDPC-OC-357-2023</v>
          </cell>
          <cell r="E358" t="str">
            <v>OC-357-2023</v>
          </cell>
          <cell r="F358" t="str">
            <v xml:space="preserve">JAIRO OSORIO CABALLERO </v>
          </cell>
          <cell r="G358" t="str">
            <v>NIT</v>
          </cell>
          <cell r="H358">
            <v>91282210</v>
          </cell>
          <cell r="I358">
            <v>0</v>
          </cell>
          <cell r="J358" t="str">
            <v>No Aplica</v>
          </cell>
          <cell r="N358" t="str">
            <v>AVENIDA LA ROSITA #24-80 OFICINA 101</v>
          </cell>
          <cell r="O358" t="str">
            <v>Santander</v>
          </cell>
          <cell r="P358" t="str">
            <v>cce.computo@unicontacto.com</v>
          </cell>
          <cell r="Q358" t="str">
            <v>No Aplica</v>
          </cell>
          <cell r="R358" t="str">
            <v>No Aplica</v>
          </cell>
          <cell r="S358" t="str">
            <v>Suministro</v>
          </cell>
          <cell r="T358" t="str">
            <v xml:space="preserve">48 48-Otros Suministros </v>
          </cell>
          <cell r="U358" t="str">
            <v>Selección abreviada</v>
          </cell>
        </row>
        <row r="359">
          <cell r="B359">
            <v>358</v>
          </cell>
          <cell r="D359" t="str">
            <v>IDPC-SASI-002-2023</v>
          </cell>
          <cell r="E359" t="str">
            <v>CV-358-2023</v>
          </cell>
          <cell r="F359" t="str">
            <v>GESCOM SAS</v>
          </cell>
          <cell r="G359" t="str">
            <v>NIT</v>
          </cell>
          <cell r="H359">
            <v>830145023</v>
          </cell>
          <cell r="I359">
            <v>3</v>
          </cell>
          <cell r="J359" t="str">
            <v>No aplica</v>
          </cell>
          <cell r="S359" t="str">
            <v>Compraventa</v>
          </cell>
          <cell r="T359" t="str">
            <v xml:space="preserve">Compraventa (Bienes Muebles) </v>
          </cell>
          <cell r="U359" t="str">
            <v>Selección abreviada</v>
          </cell>
        </row>
        <row r="360">
          <cell r="B360">
            <v>359</v>
          </cell>
          <cell r="D360" t="str">
            <v>IDPC-MC-013-2023</v>
          </cell>
          <cell r="E360" t="str">
            <v>CPS-359-2023</v>
          </cell>
          <cell r="F360" t="str">
            <v>INNOVACION AMBIENTAL - INNOVA S.A.S. E.S.P</v>
          </cell>
          <cell r="G360" t="str">
            <v>NIT</v>
          </cell>
          <cell r="H360">
            <v>900489338</v>
          </cell>
          <cell r="I360">
            <v>8</v>
          </cell>
          <cell r="J360" t="str">
            <v>No aplica</v>
          </cell>
          <cell r="S360" t="str">
            <v xml:space="preserve"> Contrato de Prestación de Servicios</v>
          </cell>
          <cell r="T360" t="str">
            <v xml:space="preserve">Otros Servicios </v>
          </cell>
          <cell r="U360" t="str">
            <v>Mínima cuantía</v>
          </cell>
        </row>
        <row r="361">
          <cell r="B361">
            <v>360</v>
          </cell>
          <cell r="D361" t="str">
            <v>IDPC-MC-015-2023</v>
          </cell>
          <cell r="E361" t="str">
            <v>CPS-360-2023</v>
          </cell>
          <cell r="F361" t="str">
            <v xml:space="preserve"> GENERACION DE TALENTOS SAS</v>
          </cell>
          <cell r="G361" t="str">
            <v>NIT</v>
          </cell>
          <cell r="H361">
            <v>900764350</v>
          </cell>
          <cell r="I361">
            <v>6</v>
          </cell>
          <cell r="J361" t="str">
            <v>No aplica</v>
          </cell>
          <cell r="S361" t="str">
            <v xml:space="preserve"> Contrato de Prestación de Servicios</v>
          </cell>
          <cell r="T361" t="str">
            <v xml:space="preserve">Otros Servicios </v>
          </cell>
          <cell r="U361" t="str">
            <v>Mínima cuantía</v>
          </cell>
        </row>
        <row r="362">
          <cell r="B362">
            <v>361</v>
          </cell>
          <cell r="D362" t="str">
            <v>IDPC-SASI-001-2023</v>
          </cell>
          <cell r="E362" t="str">
            <v>CPS-361-2023</v>
          </cell>
          <cell r="F362" t="str">
            <v>NUEVA TRANSPORTADORA SIGLO XXI S.A.S</v>
          </cell>
          <cell r="G362" t="str">
            <v>NIT</v>
          </cell>
          <cell r="H362">
            <v>830018460</v>
          </cell>
          <cell r="I362">
            <v>5</v>
          </cell>
          <cell r="J362" t="str">
            <v>No aplica</v>
          </cell>
          <cell r="S362" t="str">
            <v xml:space="preserve"> Contrato de Prestación de Servicios</v>
          </cell>
          <cell r="T362" t="str">
            <v xml:space="preserve">Otros Servicios </v>
          </cell>
          <cell r="U362" t="str">
            <v>Selección abreviada</v>
          </cell>
        </row>
        <row r="363">
          <cell r="B363">
            <v>362</v>
          </cell>
          <cell r="D363" t="str">
            <v>IDPC-SASI-003-2023</v>
          </cell>
          <cell r="E363" t="str">
            <v>CV-362-2023</v>
          </cell>
          <cell r="F363" t="str">
            <v>GOLD SYS LTDA</v>
          </cell>
          <cell r="G363" t="str">
            <v>NIT</v>
          </cell>
          <cell r="H363">
            <v>830038304</v>
          </cell>
          <cell r="I363">
            <v>1</v>
          </cell>
          <cell r="J363" t="str">
            <v>No aplica</v>
          </cell>
          <cell r="S363" t="str">
            <v>Compraventa</v>
          </cell>
          <cell r="T363" t="str">
            <v xml:space="preserve">Compraventa (Bienes Muebles) </v>
          </cell>
          <cell r="U363" t="str">
            <v>Selección abreviada</v>
          </cell>
        </row>
        <row r="364">
          <cell r="B364">
            <v>363</v>
          </cell>
          <cell r="D364" t="str">
            <v>IDPC-SASI-003-2023</v>
          </cell>
          <cell r="E364" t="str">
            <v>CV-363-2023</v>
          </cell>
          <cell r="F364" t="str">
            <v xml:space="preserve">GAMMA INGENIEROS SAS </v>
          </cell>
          <cell r="G364" t="str">
            <v>NIT</v>
          </cell>
          <cell r="J364" t="str">
            <v>No aplica</v>
          </cell>
          <cell r="S364" t="str">
            <v>Compraventa</v>
          </cell>
          <cell r="T364" t="str">
            <v xml:space="preserve">Compraventa (Bienes Muebles) </v>
          </cell>
          <cell r="U364" t="str">
            <v>Selección abreviada</v>
          </cell>
        </row>
        <row r="365">
          <cell r="B365">
            <v>364</v>
          </cell>
          <cell r="D365" t="str">
            <v>IDPC-SASI-003-2023</v>
          </cell>
          <cell r="E365" t="str">
            <v>CV-364-2023</v>
          </cell>
          <cell r="F365" t="str">
            <v xml:space="preserve">COLSOF SAS   </v>
          </cell>
          <cell r="G365" t="str">
            <v>NIT</v>
          </cell>
          <cell r="H365">
            <v>800015583</v>
          </cell>
          <cell r="I365">
            <v>1</v>
          </cell>
          <cell r="J365" t="str">
            <v>No aplica</v>
          </cell>
          <cell r="K365" t="str">
            <v xml:space="preserve">Jorge Luis Oviedo cedula </v>
          </cell>
          <cell r="L365" t="str">
            <v>CC</v>
          </cell>
          <cell r="M365">
            <v>13822868</v>
          </cell>
          <cell r="S365" t="str">
            <v>Compraventa</v>
          </cell>
          <cell r="T365" t="str">
            <v xml:space="preserve">Compraventa (Bienes Muebles) </v>
          </cell>
          <cell r="U365" t="str">
            <v>Selección abreviada</v>
          </cell>
        </row>
        <row r="366">
          <cell r="B366">
            <v>365</v>
          </cell>
          <cell r="D366" t="str">
            <v>IDPC-SASI-003-2023</v>
          </cell>
          <cell r="E366" t="str">
            <v>CV-365-2023</v>
          </cell>
          <cell r="F366" t="str">
            <v xml:space="preserve">HACHI SAS   </v>
          </cell>
          <cell r="G366" t="str">
            <v>NIT</v>
          </cell>
          <cell r="H366">
            <v>900606143</v>
          </cell>
          <cell r="I366">
            <v>1</v>
          </cell>
          <cell r="J366" t="str">
            <v>No aplica</v>
          </cell>
          <cell r="S366" t="str">
            <v>Compraventa</v>
          </cell>
          <cell r="T366" t="str">
            <v xml:space="preserve">Compraventa (Bienes Muebles) </v>
          </cell>
          <cell r="U366" t="str">
            <v>Selección abreviada</v>
          </cell>
        </row>
        <row r="367">
          <cell r="B367">
            <v>366</v>
          </cell>
          <cell r="D367" t="str">
            <v>IDPC-MC-016-2023</v>
          </cell>
          <cell r="E367" t="str">
            <v>SG-366-2023</v>
          </cell>
          <cell r="F367" t="str">
            <v>ZURICH COLOMBIA SEGUROS S.A.</v>
          </cell>
          <cell r="G367" t="str">
            <v>NIT</v>
          </cell>
          <cell r="H367">
            <v>860002534</v>
          </cell>
          <cell r="J367" t="str">
            <v>No aplica</v>
          </cell>
          <cell r="S367" t="str">
            <v xml:space="preserve"> Contrato Atipico</v>
          </cell>
          <cell r="T367" t="str">
            <v>Contrato de seguros</v>
          </cell>
          <cell r="U367" t="str">
            <v>Mínima cuantía</v>
          </cell>
        </row>
        <row r="368">
          <cell r="B368">
            <v>367</v>
          </cell>
          <cell r="D368" t="str">
            <v>IDPC-OC-367-2023</v>
          </cell>
          <cell r="E368" t="str">
            <v>OC-367-2023</v>
          </cell>
          <cell r="F368" t="str">
            <v>COLSOF SAS</v>
          </cell>
          <cell r="G368" t="str">
            <v>NIT</v>
          </cell>
          <cell r="H368">
            <v>800015583</v>
          </cell>
          <cell r="I368">
            <v>1</v>
          </cell>
          <cell r="K368" t="str">
            <v xml:space="preserve">Jorge Luis Oviedo cedula </v>
          </cell>
          <cell r="L368" t="str">
            <v>CC</v>
          </cell>
          <cell r="M368">
            <v>13822868</v>
          </cell>
          <cell r="S368" t="str">
            <v>10 9. Atípicos</v>
          </cell>
          <cell r="T368" t="str">
            <v xml:space="preserve">Arrendamiento de bienes muebles </v>
          </cell>
          <cell r="U368" t="str">
            <v>Selección abreviada</v>
          </cell>
        </row>
        <row r="369">
          <cell r="B369">
            <v>368</v>
          </cell>
        </row>
        <row r="370">
          <cell r="B370">
            <v>369</v>
          </cell>
        </row>
        <row r="371">
          <cell r="B371">
            <v>370</v>
          </cell>
        </row>
        <row r="372">
          <cell r="B372">
            <v>371</v>
          </cell>
        </row>
        <row r="373">
          <cell r="B373">
            <v>372</v>
          </cell>
        </row>
        <row r="374">
          <cell r="B374">
            <v>373</v>
          </cell>
        </row>
        <row r="375">
          <cell r="B375">
            <v>374</v>
          </cell>
        </row>
        <row r="376">
          <cell r="B376">
            <v>375</v>
          </cell>
        </row>
        <row r="377">
          <cell r="B377">
            <v>376</v>
          </cell>
        </row>
        <row r="378">
          <cell r="B378">
            <v>377</v>
          </cell>
        </row>
        <row r="379">
          <cell r="B379">
            <v>378</v>
          </cell>
        </row>
        <row r="380">
          <cell r="B380">
            <v>379</v>
          </cell>
        </row>
        <row r="381">
          <cell r="B381">
            <v>380</v>
          </cell>
        </row>
        <row r="382">
          <cell r="B382">
            <v>381</v>
          </cell>
        </row>
        <row r="383">
          <cell r="B383">
            <v>382</v>
          </cell>
        </row>
        <row r="384">
          <cell r="B384">
            <v>383</v>
          </cell>
        </row>
        <row r="385">
          <cell r="B385">
            <v>384</v>
          </cell>
        </row>
        <row r="386">
          <cell r="B386">
            <v>385</v>
          </cell>
        </row>
        <row r="387">
          <cell r="B387">
            <v>386</v>
          </cell>
        </row>
        <row r="388">
          <cell r="B388">
            <v>387</v>
          </cell>
        </row>
        <row r="389">
          <cell r="B389">
            <v>388</v>
          </cell>
        </row>
        <row r="390">
          <cell r="B390">
            <v>389</v>
          </cell>
        </row>
        <row r="391">
          <cell r="B391">
            <v>390</v>
          </cell>
        </row>
        <row r="392">
          <cell r="B392">
            <v>391</v>
          </cell>
        </row>
        <row r="393">
          <cell r="B393">
            <v>392</v>
          </cell>
        </row>
        <row r="394">
          <cell r="B394">
            <v>393</v>
          </cell>
        </row>
        <row r="395">
          <cell r="B395">
            <v>394</v>
          </cell>
        </row>
        <row r="396">
          <cell r="B396">
            <v>395</v>
          </cell>
        </row>
        <row r="397">
          <cell r="B397">
            <v>396</v>
          </cell>
        </row>
        <row r="398">
          <cell r="B398">
            <v>397</v>
          </cell>
        </row>
        <row r="399">
          <cell r="B399">
            <v>398</v>
          </cell>
        </row>
        <row r="400">
          <cell r="B400">
            <v>399</v>
          </cell>
        </row>
        <row r="401">
          <cell r="B401">
            <v>400</v>
          </cell>
        </row>
        <row r="402">
          <cell r="B402">
            <v>401</v>
          </cell>
        </row>
        <row r="403">
          <cell r="B403">
            <v>402</v>
          </cell>
        </row>
        <row r="404">
          <cell r="B404">
            <v>403</v>
          </cell>
        </row>
        <row r="405">
          <cell r="B405">
            <v>404</v>
          </cell>
        </row>
        <row r="406">
          <cell r="B406">
            <v>405</v>
          </cell>
        </row>
        <row r="407">
          <cell r="B407">
            <v>406</v>
          </cell>
        </row>
        <row r="408">
          <cell r="B408">
            <v>407</v>
          </cell>
        </row>
        <row r="409">
          <cell r="B409">
            <v>408</v>
          </cell>
        </row>
        <row r="410">
          <cell r="B410">
            <v>409</v>
          </cell>
        </row>
        <row r="411">
          <cell r="B411">
            <v>410</v>
          </cell>
        </row>
        <row r="412">
          <cell r="B412">
            <v>411</v>
          </cell>
        </row>
        <row r="413">
          <cell r="B413">
            <v>412</v>
          </cell>
        </row>
        <row r="414">
          <cell r="B414">
            <v>413</v>
          </cell>
        </row>
        <row r="415">
          <cell r="B415">
            <v>414</v>
          </cell>
        </row>
        <row r="416">
          <cell r="B416">
            <v>415</v>
          </cell>
        </row>
        <row r="417">
          <cell r="B417">
            <v>416</v>
          </cell>
        </row>
        <row r="418">
          <cell r="B418">
            <v>417</v>
          </cell>
        </row>
        <row r="419">
          <cell r="B419">
            <v>418</v>
          </cell>
        </row>
        <row r="420">
          <cell r="B420">
            <v>419</v>
          </cell>
        </row>
        <row r="421">
          <cell r="B421">
            <v>420</v>
          </cell>
        </row>
        <row r="422">
          <cell r="B422">
            <v>421</v>
          </cell>
        </row>
        <row r="423">
          <cell r="B423">
            <v>422</v>
          </cell>
        </row>
        <row r="424">
          <cell r="B424">
            <v>423</v>
          </cell>
        </row>
        <row r="425">
          <cell r="B425">
            <v>424</v>
          </cell>
        </row>
        <row r="426">
          <cell r="B426">
            <v>425</v>
          </cell>
        </row>
        <row r="427">
          <cell r="B427">
            <v>426</v>
          </cell>
        </row>
        <row r="428">
          <cell r="B428">
            <v>427</v>
          </cell>
        </row>
        <row r="429">
          <cell r="B429">
            <v>428</v>
          </cell>
        </row>
        <row r="430">
          <cell r="B430">
            <v>429</v>
          </cell>
        </row>
        <row r="431">
          <cell r="B431">
            <v>430</v>
          </cell>
        </row>
        <row r="432">
          <cell r="B432">
            <v>431</v>
          </cell>
        </row>
        <row r="433">
          <cell r="B433">
            <v>432</v>
          </cell>
        </row>
        <row r="434">
          <cell r="B434">
            <v>433</v>
          </cell>
        </row>
        <row r="435">
          <cell r="B435">
            <v>434</v>
          </cell>
        </row>
        <row r="436">
          <cell r="B436">
            <v>435</v>
          </cell>
        </row>
        <row r="437">
          <cell r="B437">
            <v>436</v>
          </cell>
        </row>
        <row r="438">
          <cell r="B438">
            <v>437</v>
          </cell>
        </row>
        <row r="439">
          <cell r="B439">
            <v>438</v>
          </cell>
        </row>
        <row r="440">
          <cell r="B440">
            <v>439</v>
          </cell>
        </row>
        <row r="441">
          <cell r="B441">
            <v>440</v>
          </cell>
        </row>
        <row r="442">
          <cell r="B442">
            <v>441</v>
          </cell>
        </row>
        <row r="443">
          <cell r="B443">
            <v>442</v>
          </cell>
        </row>
        <row r="444">
          <cell r="B444">
            <v>443</v>
          </cell>
        </row>
        <row r="445">
          <cell r="B445">
            <v>444</v>
          </cell>
        </row>
        <row r="446">
          <cell r="B446">
            <v>445</v>
          </cell>
        </row>
        <row r="447">
          <cell r="B447">
            <v>446</v>
          </cell>
        </row>
        <row r="448">
          <cell r="B448">
            <v>447</v>
          </cell>
        </row>
        <row r="449">
          <cell r="B449">
            <v>448</v>
          </cell>
        </row>
        <row r="450">
          <cell r="B450">
            <v>449</v>
          </cell>
        </row>
        <row r="451">
          <cell r="B451">
            <v>450</v>
          </cell>
        </row>
        <row r="452">
          <cell r="B452">
            <v>451</v>
          </cell>
        </row>
        <row r="453">
          <cell r="B453">
            <v>452</v>
          </cell>
        </row>
        <row r="454">
          <cell r="B454">
            <v>453</v>
          </cell>
        </row>
        <row r="455">
          <cell r="B455">
            <v>454</v>
          </cell>
        </row>
        <row r="456">
          <cell r="B456">
            <v>455</v>
          </cell>
        </row>
        <row r="457">
          <cell r="B457">
            <v>456</v>
          </cell>
        </row>
        <row r="458">
          <cell r="B458">
            <v>457</v>
          </cell>
        </row>
        <row r="459">
          <cell r="B459">
            <v>458</v>
          </cell>
        </row>
        <row r="460">
          <cell r="B460">
            <v>459</v>
          </cell>
        </row>
        <row r="461">
          <cell r="B461">
            <v>460</v>
          </cell>
        </row>
        <row r="462">
          <cell r="B462">
            <v>461</v>
          </cell>
        </row>
        <row r="463">
          <cell r="B463">
            <v>462</v>
          </cell>
        </row>
        <row r="464">
          <cell r="B464">
            <v>463</v>
          </cell>
        </row>
        <row r="465">
          <cell r="B465">
            <v>464</v>
          </cell>
        </row>
        <row r="466">
          <cell r="B466">
            <v>465</v>
          </cell>
        </row>
        <row r="467">
          <cell r="B467">
            <v>466</v>
          </cell>
        </row>
        <row r="468">
          <cell r="B468">
            <v>467</v>
          </cell>
        </row>
        <row r="469">
          <cell r="B469">
            <v>468</v>
          </cell>
        </row>
        <row r="470">
          <cell r="B470">
            <v>469</v>
          </cell>
        </row>
        <row r="471">
          <cell r="B471">
            <v>470</v>
          </cell>
        </row>
        <row r="472">
          <cell r="B472">
            <v>471</v>
          </cell>
        </row>
        <row r="473">
          <cell r="B473">
            <v>472</v>
          </cell>
        </row>
        <row r="474">
          <cell r="B474">
            <v>473</v>
          </cell>
        </row>
        <row r="475">
          <cell r="B475">
            <v>474</v>
          </cell>
        </row>
        <row r="476">
          <cell r="B476">
            <v>475</v>
          </cell>
        </row>
        <row r="477">
          <cell r="B477">
            <v>476</v>
          </cell>
        </row>
        <row r="478">
          <cell r="B478">
            <v>477</v>
          </cell>
        </row>
        <row r="479">
          <cell r="B479">
            <v>478</v>
          </cell>
        </row>
        <row r="480">
          <cell r="B480">
            <v>479</v>
          </cell>
        </row>
        <row r="481">
          <cell r="B481">
            <v>480</v>
          </cell>
        </row>
        <row r="482">
          <cell r="B482">
            <v>481</v>
          </cell>
        </row>
        <row r="483">
          <cell r="B483">
            <v>482</v>
          </cell>
        </row>
        <row r="484">
          <cell r="B484">
            <v>483</v>
          </cell>
        </row>
        <row r="485">
          <cell r="B485">
            <v>484</v>
          </cell>
        </row>
        <row r="486">
          <cell r="B486">
            <v>485</v>
          </cell>
        </row>
        <row r="487">
          <cell r="B487">
            <v>486</v>
          </cell>
        </row>
        <row r="488">
          <cell r="B488">
            <v>487</v>
          </cell>
        </row>
        <row r="489">
          <cell r="B489">
            <v>488</v>
          </cell>
        </row>
        <row r="490">
          <cell r="B490">
            <v>489</v>
          </cell>
        </row>
        <row r="491">
          <cell r="B491">
            <v>490</v>
          </cell>
        </row>
        <row r="492">
          <cell r="B492">
            <v>491</v>
          </cell>
        </row>
        <row r="493">
          <cell r="B493">
            <v>492</v>
          </cell>
        </row>
        <row r="494">
          <cell r="B494">
            <v>493</v>
          </cell>
        </row>
        <row r="495">
          <cell r="B495">
            <v>494</v>
          </cell>
        </row>
        <row r="496">
          <cell r="B496">
            <v>495</v>
          </cell>
        </row>
        <row r="497">
          <cell r="B497">
            <v>496</v>
          </cell>
        </row>
        <row r="498">
          <cell r="B498">
            <v>497</v>
          </cell>
        </row>
        <row r="499">
          <cell r="B499">
            <v>498</v>
          </cell>
        </row>
        <row r="500">
          <cell r="B500">
            <v>499</v>
          </cell>
        </row>
        <row r="501">
          <cell r="B501">
            <v>500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459226&amp;isFromPublicArea=True&amp;isModal=False" TargetMode="External"/><Relationship Id="rId13" Type="http://schemas.openxmlformats.org/officeDocument/2006/relationships/vmlDrawing" Target="../drawings/vmlDrawing1.vml"/><Relationship Id="rId3" Type="http://schemas.openxmlformats.org/officeDocument/2006/relationships/hyperlink" Target="https://community.secop.gov.co/Public/Tendering/OpportunityDetail/Index?noticeUID=CO1.NTC.4129295&amp;isFromPublicArea=True&amp;isModal=true&amp;asPopupView=true" TargetMode="External"/><Relationship Id="rId7" Type="http://schemas.openxmlformats.org/officeDocument/2006/relationships/hyperlink" Target="https://www.contratos.gov.co/consultas/detalleProceso.do?numConstancia=21-15-12244188" TargetMode="External"/><Relationship Id="rId12"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065694&amp;isFromPublicArea=True&amp;isModal=False" TargetMode="External"/><Relationship Id="rId1" Type="http://schemas.openxmlformats.org/officeDocument/2006/relationships/hyperlink" Target="https://community.secop.gov.co/Public/Tendering/OpportunityDetail/Index?noticeUID=CO1.NTC.3825557&amp;isFromPublicArea=True&amp;isModal=true&amp;asPopupView=true" TargetMode="External"/><Relationship Id="rId6" Type="http://schemas.openxmlformats.org/officeDocument/2006/relationships/hyperlink" Target="https://community.secop.gov.co/Public/Tendering/OpportunityDetail/Index?noticeUID=CO1.NTC.2420469&amp;isFromPublicArea=True&amp;isModal=False" TargetMode="External"/><Relationship Id="rId11" Type="http://schemas.openxmlformats.org/officeDocument/2006/relationships/hyperlink" Target="https://community.secop.gov.co/Public/Tendering/OpportunityDetail/Index?noticeUID=CO1.NTC.3275974&amp;isFromPublicArea=True&amp;isModal=False" TargetMode="External"/><Relationship Id="rId5" Type="http://schemas.openxmlformats.org/officeDocument/2006/relationships/hyperlink" Target="https://community.secop.gov.co/Public/Tendering/OpportunityDetail/Index?noticeUID=CO1.NTC.1913449&amp;isFromPublicArea=True&amp;isModal=False" TargetMode="External"/><Relationship Id="rId10" Type="http://schemas.openxmlformats.org/officeDocument/2006/relationships/hyperlink" Target="https://community.secop.gov.co/Public/Tendering/OpportunityDetail/Index?noticeUID=CO1.NTC.4575344&amp;isFromPublicArea=True&amp;isModal=true&amp;asPopupView=true" TargetMode="External"/><Relationship Id="rId4" Type="http://schemas.openxmlformats.org/officeDocument/2006/relationships/hyperlink" Target="https://www.bolsamercantil.com.co/entidades-compradoras-actuales" TargetMode="External"/><Relationship Id="rId9" Type="http://schemas.openxmlformats.org/officeDocument/2006/relationships/hyperlink" Target="http://www.contratos.gov.co/consultas/detalleProceso.do?numConstancia=21-15-12212628"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8"/>
  <sheetViews>
    <sheetView tabSelected="1" view="pageBreakPreview" zoomScale="86" zoomScaleNormal="70" zoomScaleSheetLayoutView="86" workbookViewId="0">
      <pane ySplit="1" topLeftCell="A2" activePane="bottomLeft" state="frozen"/>
      <selection activeCell="F1" sqref="F1"/>
      <selection pane="bottomLeft"/>
    </sheetView>
  </sheetViews>
  <sheetFormatPr baseColWidth="10" defaultColWidth="11.5" defaultRowHeight="15" x14ac:dyDescent="0.2"/>
  <cols>
    <col min="1" max="1" width="11.5" style="4" customWidth="1"/>
    <col min="2" max="2" width="14" style="4" customWidth="1"/>
    <col min="3" max="3" width="90.83203125" style="12" customWidth="1"/>
    <col min="4" max="4" width="15.5" style="4" customWidth="1"/>
    <col min="5" max="5" width="53.5" style="12" customWidth="1"/>
    <col min="6" max="6" width="28.6640625" style="2" customWidth="1"/>
    <col min="7" max="7" width="18.33203125" style="5" customWidth="1"/>
    <col min="8" max="8" width="17.33203125" style="4" customWidth="1"/>
    <col min="9" max="9" width="18.33203125" style="2" customWidth="1"/>
    <col min="10" max="10" width="18.1640625" style="6" customWidth="1"/>
    <col min="11" max="11" width="19.5" style="7" customWidth="1"/>
    <col min="12" max="12" width="23.5" style="6" customWidth="1"/>
    <col min="13" max="13" width="24.5" style="4" customWidth="1"/>
    <col min="14" max="14" width="17.6640625" style="4" customWidth="1"/>
    <col min="15" max="15" width="24.1640625" style="4" customWidth="1"/>
    <col min="16" max="16" width="28.83203125" style="2" customWidth="1"/>
    <col min="17" max="17" width="31.6640625" style="2" customWidth="1"/>
    <col min="18" max="18" width="21.5" style="2" customWidth="1"/>
    <col min="19" max="19" width="51.6640625" style="2" customWidth="1"/>
    <col min="20" max="20" width="18.6640625" style="11" customWidth="1"/>
    <col min="21" max="21" width="18.5" style="9" customWidth="1"/>
    <col min="22" max="22" width="11.83203125" style="10" customWidth="1"/>
    <col min="23" max="23" width="15.5" customWidth="1"/>
  </cols>
  <sheetData>
    <row r="1" spans="1:23" ht="95" customHeight="1" x14ac:dyDescent="0.2">
      <c r="A1" s="13" t="s">
        <v>1308</v>
      </c>
      <c r="B1" s="14" t="s">
        <v>72</v>
      </c>
      <c r="C1" s="14" t="s">
        <v>75</v>
      </c>
      <c r="D1" s="14" t="s">
        <v>73</v>
      </c>
      <c r="E1" s="14" t="s">
        <v>74</v>
      </c>
      <c r="F1" s="14" t="s">
        <v>1304</v>
      </c>
      <c r="G1" s="14" t="s">
        <v>71</v>
      </c>
      <c r="H1" s="14" t="s">
        <v>76</v>
      </c>
      <c r="I1" s="14" t="s">
        <v>77</v>
      </c>
      <c r="J1" s="14" t="s">
        <v>78</v>
      </c>
      <c r="K1" s="15" t="s">
        <v>79</v>
      </c>
      <c r="L1" s="14" t="s">
        <v>80</v>
      </c>
      <c r="M1" s="14" t="s">
        <v>81</v>
      </c>
      <c r="N1" s="14" t="s">
        <v>82</v>
      </c>
      <c r="O1" s="14" t="s">
        <v>83</v>
      </c>
      <c r="P1" s="14" t="s">
        <v>84</v>
      </c>
      <c r="Q1" s="14" t="s">
        <v>85</v>
      </c>
      <c r="R1" s="14" t="s">
        <v>86</v>
      </c>
      <c r="S1" s="14" t="s">
        <v>87</v>
      </c>
      <c r="T1" s="14" t="s">
        <v>88</v>
      </c>
      <c r="U1" s="14" t="s">
        <v>89</v>
      </c>
      <c r="V1" s="14" t="s">
        <v>961</v>
      </c>
      <c r="W1" s="14" t="s">
        <v>1305</v>
      </c>
    </row>
    <row r="2" spans="1:23" ht="95" customHeight="1" x14ac:dyDescent="0.2">
      <c r="A2" s="16">
        <v>2023</v>
      </c>
      <c r="B2" s="17">
        <v>1</v>
      </c>
      <c r="C2" s="18" t="s">
        <v>244</v>
      </c>
      <c r="D2" s="19">
        <v>52501495</v>
      </c>
      <c r="E2" s="18" t="s">
        <v>91</v>
      </c>
      <c r="F2" s="20" t="str">
        <f>VLOOKUP(B2,'[2]pregunta_2-3'!$A:$E,5,0)</f>
        <v>liliana.rojas@idpc.gov.co</v>
      </c>
      <c r="G2" s="19" t="s">
        <v>0</v>
      </c>
      <c r="H2" s="19" t="s">
        <v>90</v>
      </c>
      <c r="I2" s="21"/>
      <c r="J2" s="22">
        <v>82500000</v>
      </c>
      <c r="K2" s="17"/>
      <c r="L2" s="22">
        <v>82500000</v>
      </c>
      <c r="M2" s="17" t="s">
        <v>160</v>
      </c>
      <c r="N2" s="23"/>
      <c r="O2" s="17">
        <v>330</v>
      </c>
      <c r="P2" s="24">
        <v>44946</v>
      </c>
      <c r="Q2" s="24">
        <v>45279</v>
      </c>
      <c r="R2" s="24">
        <v>44945</v>
      </c>
      <c r="S2" s="25" t="s">
        <v>546</v>
      </c>
      <c r="T2" s="26">
        <v>55250000</v>
      </c>
      <c r="U2" s="27">
        <f t="shared" ref="U2:U65" si="0">L2-T2</f>
        <v>27250000</v>
      </c>
      <c r="V2" s="28">
        <f t="shared" ref="V2:V65" si="1">T2/L2</f>
        <v>0.66969696969696968</v>
      </c>
      <c r="W2" s="29"/>
    </row>
    <row r="3" spans="1:23" ht="95" customHeight="1" x14ac:dyDescent="0.2">
      <c r="A3" s="16">
        <v>2023</v>
      </c>
      <c r="B3" s="17">
        <v>2</v>
      </c>
      <c r="C3" s="18" t="s">
        <v>245</v>
      </c>
      <c r="D3" s="19">
        <v>1000494630</v>
      </c>
      <c r="E3" s="18" t="s">
        <v>124</v>
      </c>
      <c r="F3" s="20" t="str">
        <f>VLOOKUP(B3,'[2]pregunta_2-3'!$A:$E,5,0)</f>
        <v>juan.cuevas@idpc.gov.co</v>
      </c>
      <c r="G3" s="19" t="s">
        <v>0</v>
      </c>
      <c r="H3" s="19" t="s">
        <v>90</v>
      </c>
      <c r="I3" s="21"/>
      <c r="J3" s="22">
        <v>24200000</v>
      </c>
      <c r="K3" s="17"/>
      <c r="L3" s="22">
        <v>24200000</v>
      </c>
      <c r="M3" s="17" t="s">
        <v>160</v>
      </c>
      <c r="N3" s="23"/>
      <c r="O3" s="17">
        <v>330</v>
      </c>
      <c r="P3" s="24">
        <v>44946</v>
      </c>
      <c r="Q3" s="24">
        <v>45279</v>
      </c>
      <c r="R3" s="24">
        <v>44945</v>
      </c>
      <c r="S3" s="25" t="s">
        <v>547</v>
      </c>
      <c r="T3" s="26">
        <v>16206666</v>
      </c>
      <c r="U3" s="27">
        <f t="shared" si="0"/>
        <v>7993334</v>
      </c>
      <c r="V3" s="28">
        <f t="shared" si="1"/>
        <v>0.6696969421487603</v>
      </c>
      <c r="W3" s="29"/>
    </row>
    <row r="4" spans="1:23" ht="95" customHeight="1" x14ac:dyDescent="0.2">
      <c r="A4" s="16">
        <v>2023</v>
      </c>
      <c r="B4" s="17">
        <v>3</v>
      </c>
      <c r="C4" s="18" t="s">
        <v>246</v>
      </c>
      <c r="D4" s="19">
        <v>80725862</v>
      </c>
      <c r="E4" s="18" t="s">
        <v>9</v>
      </c>
      <c r="F4" s="20" t="str">
        <f>VLOOKUP(B4,'[2]pregunta_2-3'!$A:$E,5,0)</f>
        <v>william.rodriguez@idpc.gov.co</v>
      </c>
      <c r="G4" s="19" t="s">
        <v>0</v>
      </c>
      <c r="H4" s="19" t="s">
        <v>90</v>
      </c>
      <c r="I4" s="21"/>
      <c r="J4" s="22">
        <v>77000000</v>
      </c>
      <c r="K4" s="17"/>
      <c r="L4" s="22">
        <v>77000000</v>
      </c>
      <c r="M4" s="17" t="s">
        <v>160</v>
      </c>
      <c r="N4" s="23"/>
      <c r="O4" s="17">
        <v>330</v>
      </c>
      <c r="P4" s="24">
        <v>44946</v>
      </c>
      <c r="Q4" s="24">
        <v>45279</v>
      </c>
      <c r="R4" s="24">
        <v>44945</v>
      </c>
      <c r="S4" s="25" t="s">
        <v>548</v>
      </c>
      <c r="T4" s="26">
        <v>51566667</v>
      </c>
      <c r="U4" s="27">
        <f t="shared" si="0"/>
        <v>25433333</v>
      </c>
      <c r="V4" s="28">
        <f t="shared" si="1"/>
        <v>0.66969697402597406</v>
      </c>
      <c r="W4" s="29"/>
    </row>
    <row r="5" spans="1:23" ht="95" customHeight="1" x14ac:dyDescent="0.2">
      <c r="A5" s="16">
        <v>2023</v>
      </c>
      <c r="B5" s="17">
        <v>4</v>
      </c>
      <c r="C5" s="18" t="s">
        <v>247</v>
      </c>
      <c r="D5" s="19">
        <v>52764078</v>
      </c>
      <c r="E5" s="18" t="s">
        <v>4</v>
      </c>
      <c r="F5" s="20" t="str">
        <f>VLOOKUP(B5,'[2]pregunta_2-3'!$A:$E,5,0)</f>
        <v>gina.ochoa@idpc.gov.co</v>
      </c>
      <c r="G5" s="19" t="s">
        <v>0</v>
      </c>
      <c r="H5" s="19" t="s">
        <v>90</v>
      </c>
      <c r="I5" s="21"/>
      <c r="J5" s="22">
        <v>71500000</v>
      </c>
      <c r="K5" s="17"/>
      <c r="L5" s="22">
        <v>71500000</v>
      </c>
      <c r="M5" s="17" t="s">
        <v>160</v>
      </c>
      <c r="N5" s="23"/>
      <c r="O5" s="17">
        <v>330</v>
      </c>
      <c r="P5" s="24">
        <v>44946</v>
      </c>
      <c r="Q5" s="24">
        <v>45279</v>
      </c>
      <c r="R5" s="24">
        <v>44945</v>
      </c>
      <c r="S5" s="25" t="s">
        <v>549</v>
      </c>
      <c r="T5" s="26">
        <v>47883333</v>
      </c>
      <c r="U5" s="27">
        <f t="shared" si="0"/>
        <v>23616667</v>
      </c>
      <c r="V5" s="28">
        <f t="shared" si="1"/>
        <v>0.66969696503496501</v>
      </c>
      <c r="W5" s="29"/>
    </row>
    <row r="6" spans="1:23" ht="95" customHeight="1" x14ac:dyDescent="0.2">
      <c r="A6" s="16">
        <v>2023</v>
      </c>
      <c r="B6" s="17">
        <v>5</v>
      </c>
      <c r="C6" s="18" t="s">
        <v>248</v>
      </c>
      <c r="D6" s="19">
        <v>1033727165</v>
      </c>
      <c r="E6" s="18" t="s">
        <v>35</v>
      </c>
      <c r="F6" s="20" t="str">
        <f>VLOOKUP(B6,'[2]pregunta_2-3'!$A:$E,5,0)</f>
        <v>mayerly.silva@idpc.gov.co</v>
      </c>
      <c r="G6" s="19" t="s">
        <v>0</v>
      </c>
      <c r="H6" s="19" t="s">
        <v>90</v>
      </c>
      <c r="I6" s="21"/>
      <c r="J6" s="22">
        <v>45997823</v>
      </c>
      <c r="K6" s="17"/>
      <c r="L6" s="22">
        <v>45997823</v>
      </c>
      <c r="M6" s="17" t="s">
        <v>161</v>
      </c>
      <c r="N6" s="23"/>
      <c r="O6" s="17">
        <v>315</v>
      </c>
      <c r="P6" s="24">
        <v>44946</v>
      </c>
      <c r="Q6" s="24">
        <v>45264</v>
      </c>
      <c r="R6" s="24">
        <v>44945</v>
      </c>
      <c r="S6" s="25" t="s">
        <v>550</v>
      </c>
      <c r="T6" s="26">
        <v>32271488</v>
      </c>
      <c r="U6" s="27">
        <f t="shared" si="0"/>
        <v>13726335</v>
      </c>
      <c r="V6" s="28">
        <f t="shared" si="1"/>
        <v>0.7015872903376319</v>
      </c>
      <c r="W6" s="29"/>
    </row>
    <row r="7" spans="1:23" ht="95" customHeight="1" x14ac:dyDescent="0.2">
      <c r="A7" s="16">
        <v>2023</v>
      </c>
      <c r="B7" s="17">
        <v>6</v>
      </c>
      <c r="C7" s="18" t="s">
        <v>249</v>
      </c>
      <c r="D7" s="19">
        <v>1069733693</v>
      </c>
      <c r="E7" s="18" t="s">
        <v>1180</v>
      </c>
      <c r="F7" s="20" t="str">
        <f>VLOOKUP(B7,'[2]pregunta_2-3'!$A:$E,5,0)</f>
        <v>leidy.sierra@idpc.gov.co</v>
      </c>
      <c r="G7" s="19" t="s">
        <v>0</v>
      </c>
      <c r="H7" s="19" t="s">
        <v>90</v>
      </c>
      <c r="I7" s="21"/>
      <c r="J7" s="22">
        <v>62315000</v>
      </c>
      <c r="K7" s="17"/>
      <c r="L7" s="22">
        <v>62315000</v>
      </c>
      <c r="M7" s="17" t="s">
        <v>160</v>
      </c>
      <c r="N7" s="23"/>
      <c r="O7" s="17">
        <v>330</v>
      </c>
      <c r="P7" s="24">
        <v>44949</v>
      </c>
      <c r="Q7" s="24">
        <v>45282</v>
      </c>
      <c r="R7" s="24">
        <v>44946</v>
      </c>
      <c r="S7" s="25" t="s">
        <v>551</v>
      </c>
      <c r="T7" s="26">
        <v>41165667</v>
      </c>
      <c r="U7" s="27">
        <f t="shared" si="0"/>
        <v>21149333</v>
      </c>
      <c r="V7" s="28">
        <f t="shared" si="1"/>
        <v>0.66060606595522753</v>
      </c>
      <c r="W7" s="29"/>
    </row>
    <row r="8" spans="1:23" ht="95" customHeight="1" x14ac:dyDescent="0.2">
      <c r="A8" s="16">
        <v>2023</v>
      </c>
      <c r="B8" s="17">
        <v>7</v>
      </c>
      <c r="C8" s="18" t="s">
        <v>250</v>
      </c>
      <c r="D8" s="19">
        <v>1026284511</v>
      </c>
      <c r="E8" s="18" t="s">
        <v>1181</v>
      </c>
      <c r="F8" s="20" t="str">
        <f>VLOOKUP(B8,'[2]pregunta_2-3'!$A:$E,5,0)</f>
        <v>paula.marin@idpc.gov.co</v>
      </c>
      <c r="G8" s="19" t="s">
        <v>0</v>
      </c>
      <c r="H8" s="19" t="s">
        <v>90</v>
      </c>
      <c r="I8" s="21"/>
      <c r="J8" s="22">
        <v>50857537</v>
      </c>
      <c r="K8" s="17"/>
      <c r="L8" s="22">
        <v>50857537</v>
      </c>
      <c r="M8" s="17" t="s">
        <v>161</v>
      </c>
      <c r="N8" s="23"/>
      <c r="O8" s="17">
        <v>315</v>
      </c>
      <c r="P8" s="24">
        <v>44949</v>
      </c>
      <c r="Q8" s="24">
        <v>45267</v>
      </c>
      <c r="R8" s="24">
        <v>44946</v>
      </c>
      <c r="S8" s="25" t="s">
        <v>552</v>
      </c>
      <c r="T8" s="26">
        <v>36488265</v>
      </c>
      <c r="U8" s="27">
        <f t="shared" si="0"/>
        <v>14369272</v>
      </c>
      <c r="V8" s="28">
        <f t="shared" si="1"/>
        <v>0.7174603245139457</v>
      </c>
      <c r="W8" s="29"/>
    </row>
    <row r="9" spans="1:23" ht="95" customHeight="1" x14ac:dyDescent="0.2">
      <c r="A9" s="16">
        <v>2023</v>
      </c>
      <c r="B9" s="17">
        <v>8</v>
      </c>
      <c r="C9" s="18" t="s">
        <v>251</v>
      </c>
      <c r="D9" s="19">
        <v>1049631684</v>
      </c>
      <c r="E9" s="18" t="s">
        <v>44</v>
      </c>
      <c r="F9" s="20" t="str">
        <f>VLOOKUP(B9,'[2]pregunta_2-3'!$A:$E,5,0)</f>
        <v>nasly.sanchez@idpc.gov.co</v>
      </c>
      <c r="G9" s="19" t="s">
        <v>0</v>
      </c>
      <c r="H9" s="19" t="s">
        <v>90</v>
      </c>
      <c r="I9" s="21"/>
      <c r="J9" s="22">
        <v>60000000</v>
      </c>
      <c r="K9" s="17"/>
      <c r="L9" s="22">
        <v>60000000</v>
      </c>
      <c r="M9" s="17" t="s">
        <v>162</v>
      </c>
      <c r="N9" s="23"/>
      <c r="O9" s="17">
        <v>300</v>
      </c>
      <c r="P9" s="24">
        <v>44949</v>
      </c>
      <c r="Q9" s="24">
        <v>45252</v>
      </c>
      <c r="R9" s="24">
        <v>44946</v>
      </c>
      <c r="S9" s="25" t="s">
        <v>553</v>
      </c>
      <c r="T9" s="26">
        <v>43600000</v>
      </c>
      <c r="U9" s="27">
        <f t="shared" si="0"/>
        <v>16400000</v>
      </c>
      <c r="V9" s="28">
        <f t="shared" si="1"/>
        <v>0.72666666666666668</v>
      </c>
      <c r="W9" s="29"/>
    </row>
    <row r="10" spans="1:23" ht="95" customHeight="1" x14ac:dyDescent="0.2">
      <c r="A10" s="16">
        <v>2023</v>
      </c>
      <c r="B10" s="17">
        <v>9</v>
      </c>
      <c r="C10" s="18" t="s">
        <v>252</v>
      </c>
      <c r="D10" s="19">
        <v>1013631733</v>
      </c>
      <c r="E10" s="18" t="s">
        <v>143</v>
      </c>
      <c r="F10" s="20" t="str">
        <f>VLOOKUP(B10,'[2]pregunta_2-3'!$A:$E,5,0)</f>
        <v>luisa.ortiz@idpc.gov.co</v>
      </c>
      <c r="G10" s="19" t="s">
        <v>0</v>
      </c>
      <c r="H10" s="19" t="s">
        <v>90</v>
      </c>
      <c r="I10" s="21"/>
      <c r="J10" s="22">
        <v>93800000</v>
      </c>
      <c r="K10" s="17"/>
      <c r="L10" s="22">
        <v>93800000</v>
      </c>
      <c r="M10" s="17" t="s">
        <v>515</v>
      </c>
      <c r="N10" s="23"/>
      <c r="O10" s="17">
        <v>335</v>
      </c>
      <c r="P10" s="24">
        <v>44949</v>
      </c>
      <c r="Q10" s="24">
        <v>45287</v>
      </c>
      <c r="R10" s="24">
        <v>44946</v>
      </c>
      <c r="S10" s="25" t="s">
        <v>554</v>
      </c>
      <c r="T10" s="26">
        <v>61040000</v>
      </c>
      <c r="U10" s="27">
        <f t="shared" si="0"/>
        <v>32760000</v>
      </c>
      <c r="V10" s="28">
        <f t="shared" si="1"/>
        <v>0.65074626865671636</v>
      </c>
      <c r="W10" s="29"/>
    </row>
    <row r="11" spans="1:23" ht="95" customHeight="1" x14ac:dyDescent="0.2">
      <c r="A11" s="16">
        <v>2023</v>
      </c>
      <c r="B11" s="17">
        <v>10</v>
      </c>
      <c r="C11" s="18" t="s">
        <v>253</v>
      </c>
      <c r="D11" s="19">
        <v>39691050</v>
      </c>
      <c r="E11" s="18" t="s">
        <v>178</v>
      </c>
      <c r="F11" s="20" t="str">
        <f>VLOOKUP(B11,'[2]pregunta_2-3'!$A:$E,5,0)</f>
        <v>ana.campo@idpc.gov.co</v>
      </c>
      <c r="G11" s="19" t="s">
        <v>0</v>
      </c>
      <c r="H11" s="19" t="s">
        <v>90</v>
      </c>
      <c r="I11" s="21"/>
      <c r="J11" s="22">
        <v>44683599</v>
      </c>
      <c r="K11" s="17"/>
      <c r="L11" s="22">
        <v>44683599</v>
      </c>
      <c r="M11" s="17" t="s">
        <v>516</v>
      </c>
      <c r="N11" s="23"/>
      <c r="O11" s="17">
        <v>306</v>
      </c>
      <c r="P11" s="24">
        <v>44949</v>
      </c>
      <c r="Q11" s="24">
        <v>45258</v>
      </c>
      <c r="R11" s="24">
        <v>44946</v>
      </c>
      <c r="S11" s="25" t="s">
        <v>555</v>
      </c>
      <c r="T11" s="26">
        <v>31833414</v>
      </c>
      <c r="U11" s="27">
        <f t="shared" si="0"/>
        <v>12850185</v>
      </c>
      <c r="V11" s="28">
        <f t="shared" si="1"/>
        <v>0.71241830811345341</v>
      </c>
      <c r="W11" s="29"/>
    </row>
    <row r="12" spans="1:23" ht="95" customHeight="1" x14ac:dyDescent="0.2">
      <c r="A12" s="16">
        <v>2023</v>
      </c>
      <c r="B12" s="17">
        <v>11</v>
      </c>
      <c r="C12" s="18" t="s">
        <v>254</v>
      </c>
      <c r="D12" s="19">
        <v>1049621172</v>
      </c>
      <c r="E12" s="18" t="s">
        <v>1182</v>
      </c>
      <c r="F12" s="20" t="str">
        <f>VLOOKUP(B12,'[2]pregunta_2-3'!$A:$E,5,0)</f>
        <v>german.avila@idpc.gov.co</v>
      </c>
      <c r="G12" s="19" t="s">
        <v>0</v>
      </c>
      <c r="H12" s="19" t="s">
        <v>90</v>
      </c>
      <c r="I12" s="21"/>
      <c r="J12" s="22">
        <v>78540000</v>
      </c>
      <c r="K12" s="17"/>
      <c r="L12" s="22">
        <v>78540000</v>
      </c>
      <c r="M12" s="17" t="s">
        <v>160</v>
      </c>
      <c r="N12" s="23"/>
      <c r="O12" s="17">
        <v>330</v>
      </c>
      <c r="P12" s="24">
        <v>44951</v>
      </c>
      <c r="Q12" s="24">
        <v>45284</v>
      </c>
      <c r="R12" s="24">
        <v>44946</v>
      </c>
      <c r="S12" s="25" t="s">
        <v>556</v>
      </c>
      <c r="T12" s="26">
        <v>51408000</v>
      </c>
      <c r="U12" s="27">
        <f t="shared" si="0"/>
        <v>27132000</v>
      </c>
      <c r="V12" s="28">
        <f t="shared" si="1"/>
        <v>0.65454545454545454</v>
      </c>
      <c r="W12" s="29"/>
    </row>
    <row r="13" spans="1:23" ht="95" customHeight="1" x14ac:dyDescent="0.2">
      <c r="A13" s="16">
        <v>2023</v>
      </c>
      <c r="B13" s="17">
        <v>12</v>
      </c>
      <c r="C13" s="18" t="s">
        <v>255</v>
      </c>
      <c r="D13" s="19">
        <v>51554132</v>
      </c>
      <c r="E13" s="18" t="s">
        <v>93</v>
      </c>
      <c r="F13" s="20" t="str">
        <f>VLOOKUP(B13,'[2]pregunta_2-3'!$A:$E,5,0)</f>
        <v>adriana.bernao@idpc.gov.co</v>
      </c>
      <c r="G13" s="19" t="s">
        <v>0</v>
      </c>
      <c r="H13" s="19" t="s">
        <v>90</v>
      </c>
      <c r="I13" s="21"/>
      <c r="J13" s="22">
        <v>82500000</v>
      </c>
      <c r="K13" s="17"/>
      <c r="L13" s="22">
        <v>82500000</v>
      </c>
      <c r="M13" s="17" t="s">
        <v>160</v>
      </c>
      <c r="N13" s="23"/>
      <c r="O13" s="17">
        <v>330</v>
      </c>
      <c r="P13" s="24">
        <v>44949</v>
      </c>
      <c r="Q13" s="24">
        <v>45282</v>
      </c>
      <c r="R13" s="24">
        <v>44946</v>
      </c>
      <c r="S13" s="25" t="s">
        <v>557</v>
      </c>
      <c r="T13" s="26">
        <v>54500000</v>
      </c>
      <c r="U13" s="27">
        <f t="shared" si="0"/>
        <v>28000000</v>
      </c>
      <c r="V13" s="28">
        <f t="shared" si="1"/>
        <v>0.66060606060606064</v>
      </c>
      <c r="W13" s="29"/>
    </row>
    <row r="14" spans="1:23" ht="95" customHeight="1" x14ac:dyDescent="0.2">
      <c r="A14" s="16">
        <v>2023</v>
      </c>
      <c r="B14" s="17">
        <v>13</v>
      </c>
      <c r="C14" s="18" t="s">
        <v>256</v>
      </c>
      <c r="D14" s="19">
        <v>1013613361</v>
      </c>
      <c r="E14" s="18" t="s">
        <v>1183</v>
      </c>
      <c r="F14" s="20" t="str">
        <f>VLOOKUP(B14,'[2]pregunta_2-3'!$A:$E,5,0)</f>
        <v>javier.motta@idpc.gov.co</v>
      </c>
      <c r="G14" s="19" t="s">
        <v>0</v>
      </c>
      <c r="H14" s="19" t="s">
        <v>90</v>
      </c>
      <c r="I14" s="21"/>
      <c r="J14" s="22">
        <v>56700000</v>
      </c>
      <c r="K14" s="17"/>
      <c r="L14" s="22">
        <v>56700000</v>
      </c>
      <c r="M14" s="17" t="s">
        <v>165</v>
      </c>
      <c r="N14" s="23"/>
      <c r="O14" s="17">
        <v>270</v>
      </c>
      <c r="P14" s="24">
        <v>44951</v>
      </c>
      <c r="Q14" s="24">
        <v>45223</v>
      </c>
      <c r="R14" s="24">
        <v>44946</v>
      </c>
      <c r="S14" s="25" t="s">
        <v>558</v>
      </c>
      <c r="T14" s="26">
        <v>45360000</v>
      </c>
      <c r="U14" s="27">
        <f t="shared" si="0"/>
        <v>11340000</v>
      </c>
      <c r="V14" s="28">
        <f t="shared" si="1"/>
        <v>0.8</v>
      </c>
      <c r="W14" s="29"/>
    </row>
    <row r="15" spans="1:23" ht="95" customHeight="1" x14ac:dyDescent="0.2">
      <c r="A15" s="16">
        <v>2023</v>
      </c>
      <c r="B15" s="17">
        <v>14</v>
      </c>
      <c r="C15" s="18" t="s">
        <v>257</v>
      </c>
      <c r="D15" s="19">
        <v>51566749</v>
      </c>
      <c r="E15" s="18" t="s">
        <v>107</v>
      </c>
      <c r="F15" s="20" t="str">
        <f>VLOOKUP(B15,'[2]pregunta_2-3'!$A:$E,5,0)</f>
        <v>nubia.lizarazo@idpc.gov.co</v>
      </c>
      <c r="G15" s="19" t="s">
        <v>0</v>
      </c>
      <c r="H15" s="19" t="s">
        <v>90</v>
      </c>
      <c r="I15" s="21"/>
      <c r="J15" s="22">
        <v>57750000</v>
      </c>
      <c r="K15" s="17"/>
      <c r="L15" s="22">
        <v>57750000</v>
      </c>
      <c r="M15" s="17" t="s">
        <v>160</v>
      </c>
      <c r="N15" s="23"/>
      <c r="O15" s="17">
        <v>330</v>
      </c>
      <c r="P15" s="24">
        <v>44949</v>
      </c>
      <c r="Q15" s="24">
        <v>45282</v>
      </c>
      <c r="R15" s="24">
        <v>44946</v>
      </c>
      <c r="S15" s="25" t="s">
        <v>559</v>
      </c>
      <c r="T15" s="26">
        <v>38150000</v>
      </c>
      <c r="U15" s="27">
        <f t="shared" si="0"/>
        <v>19600000</v>
      </c>
      <c r="V15" s="28">
        <f t="shared" si="1"/>
        <v>0.66060606060606064</v>
      </c>
      <c r="W15" s="29"/>
    </row>
    <row r="16" spans="1:23" ht="95" customHeight="1" x14ac:dyDescent="0.2">
      <c r="A16" s="16">
        <v>2023</v>
      </c>
      <c r="B16" s="17">
        <v>15</v>
      </c>
      <c r="C16" s="18" t="s">
        <v>258</v>
      </c>
      <c r="D16" s="19">
        <v>52046556</v>
      </c>
      <c r="E16" s="18" t="s">
        <v>14</v>
      </c>
      <c r="F16" s="20" t="str">
        <f>VLOOKUP(B16,'[2]pregunta_2-3'!$A:$E,5,0)</f>
        <v>nubia.velasco@idpc.gov.co</v>
      </c>
      <c r="G16" s="19" t="s">
        <v>0</v>
      </c>
      <c r="H16" s="19" t="s">
        <v>90</v>
      </c>
      <c r="I16" s="21"/>
      <c r="J16" s="22">
        <v>73920000</v>
      </c>
      <c r="K16" s="17"/>
      <c r="L16" s="22">
        <v>73920000</v>
      </c>
      <c r="M16" s="17" t="s">
        <v>160</v>
      </c>
      <c r="N16" s="23"/>
      <c r="O16" s="17">
        <v>330</v>
      </c>
      <c r="P16" s="24">
        <v>44950</v>
      </c>
      <c r="Q16" s="24">
        <v>45283</v>
      </c>
      <c r="R16" s="24">
        <v>44946</v>
      </c>
      <c r="S16" s="25" t="s">
        <v>560</v>
      </c>
      <c r="T16" s="26">
        <v>48608000</v>
      </c>
      <c r="U16" s="27">
        <f t="shared" si="0"/>
        <v>25312000</v>
      </c>
      <c r="V16" s="28">
        <f t="shared" si="1"/>
        <v>0.65757575757575759</v>
      </c>
      <c r="W16" s="29"/>
    </row>
    <row r="17" spans="1:23" ht="95" customHeight="1" x14ac:dyDescent="0.2">
      <c r="A17" s="16">
        <v>2023</v>
      </c>
      <c r="B17" s="17">
        <v>16</v>
      </c>
      <c r="C17" s="18" t="s">
        <v>259</v>
      </c>
      <c r="D17" s="19">
        <v>52409642</v>
      </c>
      <c r="E17" s="18" t="s">
        <v>1184</v>
      </c>
      <c r="F17" s="20" t="str">
        <f>VLOOKUP(B17,'[2]pregunta_2-3'!$A:$E,5,0)</f>
        <v>monica.mercado@idpc.gov.co</v>
      </c>
      <c r="G17" s="19" t="s">
        <v>0</v>
      </c>
      <c r="H17" s="19" t="s">
        <v>90</v>
      </c>
      <c r="I17" s="21"/>
      <c r="J17" s="22">
        <v>113300000</v>
      </c>
      <c r="K17" s="17"/>
      <c r="L17" s="22">
        <v>113300000</v>
      </c>
      <c r="M17" s="17" t="s">
        <v>160</v>
      </c>
      <c r="N17" s="23"/>
      <c r="O17" s="17">
        <v>330</v>
      </c>
      <c r="P17" s="24">
        <v>44949</v>
      </c>
      <c r="Q17" s="24">
        <v>45282</v>
      </c>
      <c r="R17" s="24">
        <v>44946</v>
      </c>
      <c r="S17" s="25" t="s">
        <v>561</v>
      </c>
      <c r="T17" s="26">
        <v>74846667</v>
      </c>
      <c r="U17" s="27">
        <f t="shared" si="0"/>
        <v>38453333</v>
      </c>
      <c r="V17" s="28">
        <f t="shared" si="1"/>
        <v>0.66060606354810236</v>
      </c>
      <c r="W17" s="29"/>
    </row>
    <row r="18" spans="1:23" ht="95" customHeight="1" x14ac:dyDescent="0.2">
      <c r="A18" s="16">
        <v>2023</v>
      </c>
      <c r="B18" s="17">
        <v>17</v>
      </c>
      <c r="C18" s="18" t="s">
        <v>260</v>
      </c>
      <c r="D18" s="19">
        <v>52451249</v>
      </c>
      <c r="E18" s="18" t="s">
        <v>179</v>
      </c>
      <c r="F18" s="20" t="str">
        <f>VLOOKUP(B18,'[2]pregunta_2-3'!$A:$E,5,0)</f>
        <v>coleccionmuseodebogota@idpc.gov.co</v>
      </c>
      <c r="G18" s="19" t="s">
        <v>0</v>
      </c>
      <c r="H18" s="19" t="s">
        <v>90</v>
      </c>
      <c r="I18" s="21"/>
      <c r="J18" s="22">
        <v>73500000</v>
      </c>
      <c r="K18" s="17"/>
      <c r="L18" s="22">
        <v>73500000</v>
      </c>
      <c r="M18" s="17" t="s">
        <v>161</v>
      </c>
      <c r="N18" s="23"/>
      <c r="O18" s="17">
        <v>315</v>
      </c>
      <c r="P18" s="24">
        <v>44950</v>
      </c>
      <c r="Q18" s="24">
        <v>45268</v>
      </c>
      <c r="R18" s="24">
        <v>44946</v>
      </c>
      <c r="S18" s="25" t="s">
        <v>562</v>
      </c>
      <c r="T18" s="26">
        <v>50633333</v>
      </c>
      <c r="U18" s="27">
        <f t="shared" si="0"/>
        <v>22866667</v>
      </c>
      <c r="V18" s="28">
        <f t="shared" si="1"/>
        <v>0.68888888435374152</v>
      </c>
      <c r="W18" s="29"/>
    </row>
    <row r="19" spans="1:23" ht="95" customHeight="1" x14ac:dyDescent="0.2">
      <c r="A19" s="16">
        <v>2023</v>
      </c>
      <c r="B19" s="17">
        <v>18</v>
      </c>
      <c r="C19" s="18" t="s">
        <v>261</v>
      </c>
      <c r="D19" s="19">
        <v>52991321</v>
      </c>
      <c r="E19" s="18" t="s">
        <v>6</v>
      </c>
      <c r="F19" s="20" t="str">
        <f>VLOOKUP(B19,'[2]pregunta_2-3'!$A:$E,5,0)</f>
        <v>sandra.rueda@idpc.gov.co</v>
      </c>
      <c r="G19" s="19" t="s">
        <v>0</v>
      </c>
      <c r="H19" s="19" t="s">
        <v>90</v>
      </c>
      <c r="I19" s="21" t="s">
        <v>455</v>
      </c>
      <c r="J19" s="22">
        <v>80000000</v>
      </c>
      <c r="K19" s="17"/>
      <c r="L19" s="22">
        <v>80000000</v>
      </c>
      <c r="M19" s="17" t="s">
        <v>162</v>
      </c>
      <c r="N19" s="23"/>
      <c r="O19" s="17">
        <v>300</v>
      </c>
      <c r="P19" s="24">
        <v>44949</v>
      </c>
      <c r="Q19" s="24">
        <v>45252</v>
      </c>
      <c r="R19" s="24">
        <v>44946</v>
      </c>
      <c r="S19" s="25" t="s">
        <v>563</v>
      </c>
      <c r="T19" s="26">
        <v>30133333</v>
      </c>
      <c r="U19" s="27">
        <f t="shared" si="0"/>
        <v>49866667</v>
      </c>
      <c r="V19" s="28">
        <f t="shared" si="1"/>
        <v>0.37666666250000003</v>
      </c>
      <c r="W19" s="30">
        <v>49866667</v>
      </c>
    </row>
    <row r="20" spans="1:23" ht="95" customHeight="1" x14ac:dyDescent="0.2">
      <c r="A20" s="16">
        <v>2023</v>
      </c>
      <c r="B20" s="17">
        <v>19</v>
      </c>
      <c r="C20" s="18" t="s">
        <v>262</v>
      </c>
      <c r="D20" s="19">
        <v>1026567243</v>
      </c>
      <c r="E20" s="18" t="s">
        <v>180</v>
      </c>
      <c r="F20" s="20" t="str">
        <f>VLOOKUP(B20,'[2]pregunta_2-3'!$A:$E,5,0)</f>
        <v>educacionmdb@idpc.gov.co</v>
      </c>
      <c r="G20" s="19" t="s">
        <v>0</v>
      </c>
      <c r="H20" s="19" t="s">
        <v>90</v>
      </c>
      <c r="I20" s="21"/>
      <c r="J20" s="22">
        <v>77000000</v>
      </c>
      <c r="K20" s="17"/>
      <c r="L20" s="22">
        <v>77000000</v>
      </c>
      <c r="M20" s="17" t="s">
        <v>160</v>
      </c>
      <c r="N20" s="23"/>
      <c r="O20" s="17">
        <v>330</v>
      </c>
      <c r="P20" s="24">
        <v>44950</v>
      </c>
      <c r="Q20" s="24">
        <v>45283</v>
      </c>
      <c r="R20" s="24">
        <v>44946</v>
      </c>
      <c r="S20" s="25" t="s">
        <v>564</v>
      </c>
      <c r="T20" s="26">
        <v>50633333</v>
      </c>
      <c r="U20" s="27">
        <f t="shared" si="0"/>
        <v>26366667</v>
      </c>
      <c r="V20" s="28">
        <f t="shared" si="1"/>
        <v>0.65757575324675321</v>
      </c>
      <c r="W20" s="29"/>
    </row>
    <row r="21" spans="1:23" ht="95" customHeight="1" x14ac:dyDescent="0.2">
      <c r="A21" s="16">
        <v>2023</v>
      </c>
      <c r="B21" s="17">
        <v>20</v>
      </c>
      <c r="C21" s="18" t="s">
        <v>263</v>
      </c>
      <c r="D21" s="19">
        <v>79734158</v>
      </c>
      <c r="E21" s="18" t="s">
        <v>37</v>
      </c>
      <c r="F21" s="20" t="str">
        <f>VLOOKUP(B21,'[2]pregunta_2-3'!$A:$E,5,0)</f>
        <v>juan.saenz@idpc.gov.co</v>
      </c>
      <c r="G21" s="19" t="s">
        <v>0</v>
      </c>
      <c r="H21" s="19" t="s">
        <v>90</v>
      </c>
      <c r="I21" s="21"/>
      <c r="J21" s="22">
        <v>46143848</v>
      </c>
      <c r="K21" s="17"/>
      <c r="L21" s="22">
        <v>46143848</v>
      </c>
      <c r="M21" s="17" t="s">
        <v>517</v>
      </c>
      <c r="N21" s="23"/>
      <c r="O21" s="17">
        <v>316</v>
      </c>
      <c r="P21" s="24">
        <v>44949</v>
      </c>
      <c r="Q21" s="24">
        <v>45268</v>
      </c>
      <c r="R21" s="24">
        <v>44946</v>
      </c>
      <c r="S21" s="25" t="s">
        <v>565</v>
      </c>
      <c r="T21" s="26">
        <v>31833414</v>
      </c>
      <c r="U21" s="27">
        <f t="shared" si="0"/>
        <v>14310434</v>
      </c>
      <c r="V21" s="28">
        <f t="shared" si="1"/>
        <v>0.68987341497830867</v>
      </c>
      <c r="W21" s="29"/>
    </row>
    <row r="22" spans="1:23" ht="95" customHeight="1" x14ac:dyDescent="0.2">
      <c r="A22" s="16">
        <v>2023</v>
      </c>
      <c r="B22" s="17">
        <v>21</v>
      </c>
      <c r="C22" s="18" t="s">
        <v>264</v>
      </c>
      <c r="D22" s="19">
        <v>52166193</v>
      </c>
      <c r="E22" s="18" t="s">
        <v>181</v>
      </c>
      <c r="F22" s="20" t="str">
        <f>VLOOKUP(B22,'[2]pregunta_2-3'!$A:$E,5,0)</f>
        <v>shirley.jimenez@idpc.gov.co</v>
      </c>
      <c r="G22" s="19" t="s">
        <v>0</v>
      </c>
      <c r="H22" s="19" t="s">
        <v>90</v>
      </c>
      <c r="I22" s="21"/>
      <c r="J22" s="22">
        <v>44730840</v>
      </c>
      <c r="K22" s="17"/>
      <c r="L22" s="22">
        <v>44730840</v>
      </c>
      <c r="M22" s="17" t="s">
        <v>160</v>
      </c>
      <c r="N22" s="23"/>
      <c r="O22" s="17">
        <v>330</v>
      </c>
      <c r="P22" s="24">
        <v>44952</v>
      </c>
      <c r="Q22" s="24">
        <v>45285</v>
      </c>
      <c r="R22" s="24">
        <v>44946</v>
      </c>
      <c r="S22" s="25" t="s">
        <v>566</v>
      </c>
      <c r="T22" s="26">
        <v>29142820</v>
      </c>
      <c r="U22" s="27">
        <f t="shared" si="0"/>
        <v>15588020</v>
      </c>
      <c r="V22" s="28">
        <f t="shared" si="1"/>
        <v>0.65151515151515149</v>
      </c>
      <c r="W22" s="29"/>
    </row>
    <row r="23" spans="1:23" ht="95" customHeight="1" x14ac:dyDescent="0.2">
      <c r="A23" s="16">
        <v>2023</v>
      </c>
      <c r="B23" s="17">
        <v>22</v>
      </c>
      <c r="C23" s="18" t="s">
        <v>265</v>
      </c>
      <c r="D23" s="19">
        <v>79852849</v>
      </c>
      <c r="E23" s="18" t="s">
        <v>28</v>
      </c>
      <c r="F23" s="20" t="str">
        <f>VLOOKUP(B23,'[2]pregunta_2-3'!$A:$E,5,0)</f>
        <v>carlos.sandoval@idpc.gov.co</v>
      </c>
      <c r="G23" s="19" t="s">
        <v>0</v>
      </c>
      <c r="H23" s="19" t="s">
        <v>90</v>
      </c>
      <c r="I23" s="21"/>
      <c r="J23" s="22">
        <v>67810050</v>
      </c>
      <c r="K23" s="17"/>
      <c r="L23" s="22">
        <v>67810050</v>
      </c>
      <c r="M23" s="17" t="s">
        <v>160</v>
      </c>
      <c r="N23" s="23"/>
      <c r="O23" s="17">
        <v>330</v>
      </c>
      <c r="P23" s="24">
        <v>44950</v>
      </c>
      <c r="Q23" s="24">
        <v>45283</v>
      </c>
      <c r="R23" s="24">
        <v>44949</v>
      </c>
      <c r="S23" s="25" t="s">
        <v>567</v>
      </c>
      <c r="T23" s="26">
        <v>44590245</v>
      </c>
      <c r="U23" s="27">
        <f t="shared" si="0"/>
        <v>23219805</v>
      </c>
      <c r="V23" s="28">
        <f t="shared" si="1"/>
        <v>0.65757575757575759</v>
      </c>
      <c r="W23" s="29"/>
    </row>
    <row r="24" spans="1:23" ht="95" customHeight="1" x14ac:dyDescent="0.2">
      <c r="A24" s="16">
        <v>2023</v>
      </c>
      <c r="B24" s="17">
        <v>23</v>
      </c>
      <c r="C24" s="18" t="s">
        <v>266</v>
      </c>
      <c r="D24" s="19">
        <v>80055570</v>
      </c>
      <c r="E24" s="18" t="s">
        <v>182</v>
      </c>
      <c r="F24" s="20" t="str">
        <f>VLOOKUP(B24,'[2]pregunta_2-3'!$A:$E,5,0)</f>
        <v>kristhiam.carrizosa@idpc.gov.co</v>
      </c>
      <c r="G24" s="19" t="s">
        <v>0</v>
      </c>
      <c r="H24" s="19" t="s">
        <v>90</v>
      </c>
      <c r="I24" s="21"/>
      <c r="J24" s="22">
        <v>38500000</v>
      </c>
      <c r="K24" s="17"/>
      <c r="L24" s="22">
        <v>38500000</v>
      </c>
      <c r="M24" s="17" t="s">
        <v>160</v>
      </c>
      <c r="N24" s="23"/>
      <c r="O24" s="17">
        <v>330</v>
      </c>
      <c r="P24" s="24">
        <v>44950</v>
      </c>
      <c r="Q24" s="24">
        <v>45283</v>
      </c>
      <c r="R24" s="24">
        <v>44949</v>
      </c>
      <c r="S24" s="25" t="s">
        <v>568</v>
      </c>
      <c r="T24" s="26">
        <v>25316667</v>
      </c>
      <c r="U24" s="27">
        <f t="shared" si="0"/>
        <v>13183333</v>
      </c>
      <c r="V24" s="28">
        <f t="shared" si="1"/>
        <v>0.65757576623376623</v>
      </c>
      <c r="W24" s="29"/>
    </row>
    <row r="25" spans="1:23" ht="95" customHeight="1" x14ac:dyDescent="0.2">
      <c r="A25" s="16">
        <v>2023</v>
      </c>
      <c r="B25" s="17">
        <v>24</v>
      </c>
      <c r="C25" s="18" t="s">
        <v>267</v>
      </c>
      <c r="D25" s="19">
        <v>1026284562</v>
      </c>
      <c r="E25" s="18" t="s">
        <v>1185</v>
      </c>
      <c r="F25" s="20" t="str">
        <f>VLOOKUP(B25,'[2]pregunta_2-3'!$A:$E,5,0)</f>
        <v>diana.rayo@idpc.gov.co</v>
      </c>
      <c r="G25" s="19" t="s">
        <v>0</v>
      </c>
      <c r="H25" s="19" t="s">
        <v>90</v>
      </c>
      <c r="I25" s="21"/>
      <c r="J25" s="22">
        <v>82500000</v>
      </c>
      <c r="K25" s="17"/>
      <c r="L25" s="22">
        <v>82500000</v>
      </c>
      <c r="M25" s="17" t="s">
        <v>160</v>
      </c>
      <c r="N25" s="23"/>
      <c r="O25" s="17">
        <v>330</v>
      </c>
      <c r="P25" s="24">
        <v>44950</v>
      </c>
      <c r="Q25" s="24">
        <v>45283</v>
      </c>
      <c r="R25" s="24">
        <v>44949</v>
      </c>
      <c r="S25" s="25" t="s">
        <v>569</v>
      </c>
      <c r="T25" s="26">
        <v>54250000</v>
      </c>
      <c r="U25" s="27">
        <f t="shared" si="0"/>
        <v>28250000</v>
      </c>
      <c r="V25" s="28">
        <f t="shared" si="1"/>
        <v>0.65757575757575759</v>
      </c>
      <c r="W25" s="29"/>
    </row>
    <row r="26" spans="1:23" ht="95" customHeight="1" x14ac:dyDescent="0.2">
      <c r="A26" s="16">
        <v>2023</v>
      </c>
      <c r="B26" s="17">
        <v>25</v>
      </c>
      <c r="C26" s="18" t="s">
        <v>268</v>
      </c>
      <c r="D26" s="19">
        <v>79107951</v>
      </c>
      <c r="E26" s="18" t="s">
        <v>94</v>
      </c>
      <c r="F26" s="20" t="str">
        <f>VLOOKUP(B26,'[2]pregunta_2-3'!$A:$E,5,0)</f>
        <v>henry.herrera@idpc.gov.co</v>
      </c>
      <c r="G26" s="19" t="s">
        <v>0</v>
      </c>
      <c r="H26" s="19" t="s">
        <v>90</v>
      </c>
      <c r="I26" s="21"/>
      <c r="J26" s="22">
        <v>65000000</v>
      </c>
      <c r="K26" s="17"/>
      <c r="L26" s="22">
        <v>65000000</v>
      </c>
      <c r="M26" s="17" t="s">
        <v>162</v>
      </c>
      <c r="N26" s="23"/>
      <c r="O26" s="17">
        <v>300</v>
      </c>
      <c r="P26" s="24">
        <v>44950</v>
      </c>
      <c r="Q26" s="24">
        <v>45253</v>
      </c>
      <c r="R26" s="24">
        <v>44949</v>
      </c>
      <c r="S26" s="25" t="s">
        <v>570</v>
      </c>
      <c r="T26" s="26">
        <v>47016667</v>
      </c>
      <c r="U26" s="27">
        <f t="shared" si="0"/>
        <v>17983333</v>
      </c>
      <c r="V26" s="28">
        <f t="shared" si="1"/>
        <v>0.72333333846153847</v>
      </c>
      <c r="W26" s="29"/>
    </row>
    <row r="27" spans="1:23" ht="95" customHeight="1" x14ac:dyDescent="0.2">
      <c r="A27" s="16">
        <v>2023</v>
      </c>
      <c r="B27" s="17">
        <v>26</v>
      </c>
      <c r="C27" s="18" t="s">
        <v>269</v>
      </c>
      <c r="D27" s="19">
        <v>52735980</v>
      </c>
      <c r="E27" s="18" t="s">
        <v>183</v>
      </c>
      <c r="F27" s="20" t="str">
        <f>VLOOKUP(B27,'[2]pregunta_2-3'!$A:$E,5,0)</f>
        <v>marcela.parada@idpc.gov.co</v>
      </c>
      <c r="G27" s="19" t="s">
        <v>0</v>
      </c>
      <c r="H27" s="19" t="s">
        <v>90</v>
      </c>
      <c r="I27" s="21"/>
      <c r="J27" s="22">
        <v>54075000</v>
      </c>
      <c r="K27" s="17"/>
      <c r="L27" s="22">
        <v>54075000</v>
      </c>
      <c r="M27" s="17" t="s">
        <v>162</v>
      </c>
      <c r="N27" s="23"/>
      <c r="O27" s="17">
        <v>300</v>
      </c>
      <c r="P27" s="24">
        <v>44951</v>
      </c>
      <c r="Q27" s="24">
        <v>45254</v>
      </c>
      <c r="R27" s="24">
        <v>44949</v>
      </c>
      <c r="S27" s="25" t="s">
        <v>571</v>
      </c>
      <c r="T27" s="26">
        <v>38934000</v>
      </c>
      <c r="U27" s="27">
        <f t="shared" si="0"/>
        <v>15141000</v>
      </c>
      <c r="V27" s="28">
        <f t="shared" si="1"/>
        <v>0.72</v>
      </c>
      <c r="W27" s="29"/>
    </row>
    <row r="28" spans="1:23" ht="95" customHeight="1" x14ac:dyDescent="0.2">
      <c r="A28" s="16">
        <v>2023</v>
      </c>
      <c r="B28" s="31">
        <v>27</v>
      </c>
      <c r="C28" s="32" t="s">
        <v>270</v>
      </c>
      <c r="D28" s="33">
        <v>1016063613</v>
      </c>
      <c r="E28" s="32" t="s">
        <v>184</v>
      </c>
      <c r="F28" s="20" t="str">
        <f>VLOOKUP(B28,'[2]pregunta_2-3'!$A:$E,5,0)</f>
        <v>yanessa.lilchyn@idpc.gov.co</v>
      </c>
      <c r="G28" s="33" t="s">
        <v>0</v>
      </c>
      <c r="H28" s="33" t="s">
        <v>90</v>
      </c>
      <c r="I28" s="34"/>
      <c r="J28" s="35">
        <v>50757000</v>
      </c>
      <c r="K28" s="31"/>
      <c r="L28" s="35">
        <v>50757000</v>
      </c>
      <c r="M28" s="31" t="s">
        <v>162</v>
      </c>
      <c r="N28" s="36"/>
      <c r="O28" s="31">
        <v>300</v>
      </c>
      <c r="P28" s="24">
        <v>44951</v>
      </c>
      <c r="Q28" s="24">
        <v>45254</v>
      </c>
      <c r="R28" s="24">
        <v>44949</v>
      </c>
      <c r="S28" s="37" t="s">
        <v>572</v>
      </c>
      <c r="T28" s="26">
        <v>36545040</v>
      </c>
      <c r="U28" s="27">
        <f t="shared" si="0"/>
        <v>14211960</v>
      </c>
      <c r="V28" s="28">
        <f t="shared" si="1"/>
        <v>0.72</v>
      </c>
      <c r="W28" s="29"/>
    </row>
    <row r="29" spans="1:23" ht="95" customHeight="1" x14ac:dyDescent="0.2">
      <c r="A29" s="16">
        <v>2023</v>
      </c>
      <c r="B29" s="17">
        <v>28</v>
      </c>
      <c r="C29" s="18" t="s">
        <v>1229</v>
      </c>
      <c r="D29" s="19">
        <v>52903579</v>
      </c>
      <c r="E29" s="18" t="s">
        <v>185</v>
      </c>
      <c r="F29" s="20" t="str">
        <f>VLOOKUP(B29,'[2]pregunta_2-3'!$A:$E,5,0)</f>
        <v>adriana.moreno@idpc.gov.co</v>
      </c>
      <c r="G29" s="19" t="s">
        <v>0</v>
      </c>
      <c r="H29" s="19" t="s">
        <v>90</v>
      </c>
      <c r="I29" s="21" t="s">
        <v>455</v>
      </c>
      <c r="J29" s="22">
        <v>57755250</v>
      </c>
      <c r="K29" s="17"/>
      <c r="L29" s="22">
        <v>57755250</v>
      </c>
      <c r="M29" s="17" t="s">
        <v>518</v>
      </c>
      <c r="N29" s="23"/>
      <c r="O29" s="17">
        <v>285</v>
      </c>
      <c r="P29" s="24">
        <v>44956</v>
      </c>
      <c r="Q29" s="24">
        <v>45238</v>
      </c>
      <c r="R29" s="24">
        <v>44949</v>
      </c>
      <c r="S29" s="38" t="s">
        <v>573</v>
      </c>
      <c r="T29" s="26">
        <v>0</v>
      </c>
      <c r="U29" s="27">
        <f t="shared" si="0"/>
        <v>57755250</v>
      </c>
      <c r="V29" s="28">
        <f t="shared" si="1"/>
        <v>0</v>
      </c>
      <c r="W29" s="29"/>
    </row>
    <row r="30" spans="1:23" ht="95" customHeight="1" x14ac:dyDescent="0.2">
      <c r="A30" s="16">
        <v>2023</v>
      </c>
      <c r="B30" s="39">
        <v>29</v>
      </c>
      <c r="C30" s="40" t="s">
        <v>271</v>
      </c>
      <c r="D30" s="41">
        <v>1070304709</v>
      </c>
      <c r="E30" s="18" t="s">
        <v>1186</v>
      </c>
      <c r="F30" s="20" t="str">
        <f>VLOOKUP(B30,'[2]pregunta_2-3'!$A:$E,5,0)</f>
        <v>helena.fernandez@idpc.gov.co</v>
      </c>
      <c r="G30" s="41" t="s">
        <v>0</v>
      </c>
      <c r="H30" s="41" t="s">
        <v>90</v>
      </c>
      <c r="I30" s="42"/>
      <c r="J30" s="43">
        <v>76125000</v>
      </c>
      <c r="K30" s="39"/>
      <c r="L30" s="43">
        <v>76125000</v>
      </c>
      <c r="M30" s="39" t="s">
        <v>162</v>
      </c>
      <c r="N30" s="44"/>
      <c r="O30" s="39">
        <v>300</v>
      </c>
      <c r="P30" s="24">
        <v>44958</v>
      </c>
      <c r="Q30" s="24">
        <v>45260</v>
      </c>
      <c r="R30" s="24">
        <v>44949</v>
      </c>
      <c r="S30" s="45" t="s">
        <v>574</v>
      </c>
      <c r="T30" s="26">
        <v>53287500</v>
      </c>
      <c r="U30" s="27">
        <f t="shared" si="0"/>
        <v>22837500</v>
      </c>
      <c r="V30" s="28">
        <f t="shared" si="1"/>
        <v>0.7</v>
      </c>
      <c r="W30" s="29"/>
    </row>
    <row r="31" spans="1:23" ht="95" customHeight="1" x14ac:dyDescent="0.2">
      <c r="A31" s="16">
        <v>2023</v>
      </c>
      <c r="B31" s="17">
        <v>30</v>
      </c>
      <c r="C31" s="18" t="s">
        <v>272</v>
      </c>
      <c r="D31" s="19" t="s">
        <v>949</v>
      </c>
      <c r="E31" s="18" t="s">
        <v>948</v>
      </c>
      <c r="F31" s="20" t="str">
        <f>VLOOKUP(B31,'[2]pregunta_2-3'!$A:$E,5,0)</f>
        <v>juan.pamplona@idpc.gov.co</v>
      </c>
      <c r="G31" s="19" t="s">
        <v>0</v>
      </c>
      <c r="H31" s="19" t="s">
        <v>90</v>
      </c>
      <c r="I31" s="21" t="s">
        <v>790</v>
      </c>
      <c r="J31" s="22">
        <v>49500000</v>
      </c>
      <c r="K31" s="17"/>
      <c r="L31" s="22">
        <v>49500000</v>
      </c>
      <c r="M31" s="17" t="s">
        <v>160</v>
      </c>
      <c r="N31" s="23"/>
      <c r="O31" s="17">
        <v>330</v>
      </c>
      <c r="P31" s="24">
        <v>44950</v>
      </c>
      <c r="Q31" s="24">
        <v>45283</v>
      </c>
      <c r="R31" s="24">
        <v>44949</v>
      </c>
      <c r="S31" s="25" t="s">
        <v>575</v>
      </c>
      <c r="T31" s="26">
        <v>32550000</v>
      </c>
      <c r="U31" s="27">
        <f t="shared" si="0"/>
        <v>16950000</v>
      </c>
      <c r="V31" s="28">
        <f t="shared" si="1"/>
        <v>0.65757575757575759</v>
      </c>
      <c r="W31" s="29"/>
    </row>
    <row r="32" spans="1:23" ht="95" customHeight="1" x14ac:dyDescent="0.2">
      <c r="A32" s="16">
        <v>2023</v>
      </c>
      <c r="B32" s="17">
        <v>31</v>
      </c>
      <c r="C32" s="18" t="s">
        <v>273</v>
      </c>
      <c r="D32" s="19">
        <v>80070272</v>
      </c>
      <c r="E32" s="18" t="s">
        <v>1187</v>
      </c>
      <c r="F32" s="20" t="str">
        <f>VLOOKUP(B32,'[2]pregunta_2-3'!$A:$E,5,0)</f>
        <v>david.gomez@idpc.gov.co</v>
      </c>
      <c r="G32" s="19" t="s">
        <v>0</v>
      </c>
      <c r="H32" s="19" t="s">
        <v>90</v>
      </c>
      <c r="I32" s="21"/>
      <c r="J32" s="22">
        <v>102600000</v>
      </c>
      <c r="K32" s="17"/>
      <c r="L32" s="22">
        <v>102600000</v>
      </c>
      <c r="M32" s="17" t="s">
        <v>519</v>
      </c>
      <c r="N32" s="23"/>
      <c r="O32" s="17">
        <v>324</v>
      </c>
      <c r="P32" s="24">
        <v>44950</v>
      </c>
      <c r="Q32" s="24">
        <v>45277</v>
      </c>
      <c r="R32" s="24">
        <v>44949</v>
      </c>
      <c r="S32" s="25" t="s">
        <v>576</v>
      </c>
      <c r="T32" s="26">
        <v>68716667</v>
      </c>
      <c r="U32" s="27">
        <f t="shared" si="0"/>
        <v>33883333</v>
      </c>
      <c r="V32" s="28">
        <f t="shared" si="1"/>
        <v>0.66975308966861602</v>
      </c>
      <c r="W32" s="29"/>
    </row>
    <row r="33" spans="1:23" ht="95" customHeight="1" x14ac:dyDescent="0.2">
      <c r="A33" s="16">
        <v>2023</v>
      </c>
      <c r="B33" s="17">
        <v>32</v>
      </c>
      <c r="C33" s="18" t="s">
        <v>274</v>
      </c>
      <c r="D33" s="19">
        <v>1018468154</v>
      </c>
      <c r="E33" s="18" t="s">
        <v>1188</v>
      </c>
      <c r="F33" s="20" t="str">
        <f>VLOOKUP(B33,'[2]pregunta_2-3'!$A:$E,5,0)</f>
        <v>sandra.diaz@idpc.gov.co</v>
      </c>
      <c r="G33" s="19" t="s">
        <v>0</v>
      </c>
      <c r="H33" s="19" t="s">
        <v>90</v>
      </c>
      <c r="I33" s="21"/>
      <c r="J33" s="22">
        <v>65000000</v>
      </c>
      <c r="K33" s="17"/>
      <c r="L33" s="22">
        <v>65000000</v>
      </c>
      <c r="M33" s="17" t="s">
        <v>162</v>
      </c>
      <c r="N33" s="23"/>
      <c r="O33" s="17">
        <v>300</v>
      </c>
      <c r="P33" s="24">
        <v>44951</v>
      </c>
      <c r="Q33" s="24">
        <v>45254</v>
      </c>
      <c r="R33" s="24">
        <v>44949</v>
      </c>
      <c r="S33" s="25" t="s">
        <v>577</v>
      </c>
      <c r="T33" s="26">
        <v>46800000</v>
      </c>
      <c r="U33" s="27">
        <f t="shared" si="0"/>
        <v>18200000</v>
      </c>
      <c r="V33" s="28">
        <f t="shared" si="1"/>
        <v>0.72</v>
      </c>
      <c r="W33" s="29"/>
    </row>
    <row r="34" spans="1:23" ht="95" customHeight="1" x14ac:dyDescent="0.2">
      <c r="A34" s="16">
        <v>2023</v>
      </c>
      <c r="B34" s="17">
        <v>33</v>
      </c>
      <c r="C34" s="18" t="s">
        <v>275</v>
      </c>
      <c r="D34" s="19">
        <v>16936494</v>
      </c>
      <c r="E34" s="18" t="s">
        <v>27</v>
      </c>
      <c r="F34" s="20" t="str">
        <f>VLOOKUP(B34,'[2]pregunta_2-3'!$A:$E,5,0)</f>
        <v>carlos.roman@idpc.gov.co</v>
      </c>
      <c r="G34" s="19" t="s">
        <v>0</v>
      </c>
      <c r="H34" s="19" t="s">
        <v>90</v>
      </c>
      <c r="I34" s="21"/>
      <c r="J34" s="22">
        <v>47019996</v>
      </c>
      <c r="K34" s="17"/>
      <c r="L34" s="22">
        <v>47019996</v>
      </c>
      <c r="M34" s="17" t="s">
        <v>520</v>
      </c>
      <c r="N34" s="23"/>
      <c r="O34" s="17">
        <v>322</v>
      </c>
      <c r="P34" s="24">
        <v>44952</v>
      </c>
      <c r="Q34" s="24">
        <v>45277</v>
      </c>
      <c r="R34" s="24">
        <v>44949</v>
      </c>
      <c r="S34" s="25" t="s">
        <v>578</v>
      </c>
      <c r="T34" s="26">
        <v>31395339</v>
      </c>
      <c r="U34" s="27">
        <f t="shared" si="0"/>
        <v>15624657</v>
      </c>
      <c r="V34" s="28">
        <f t="shared" si="1"/>
        <v>0.66770186454290636</v>
      </c>
      <c r="W34" s="29"/>
    </row>
    <row r="35" spans="1:23" ht="95" customHeight="1" x14ac:dyDescent="0.2">
      <c r="A35" s="16">
        <v>2023</v>
      </c>
      <c r="B35" s="17">
        <v>34</v>
      </c>
      <c r="C35" s="18" t="s">
        <v>276</v>
      </c>
      <c r="D35" s="19">
        <v>74083581</v>
      </c>
      <c r="E35" s="18" t="s">
        <v>66</v>
      </c>
      <c r="F35" s="20" t="str">
        <f>VLOOKUP(B35,'[2]pregunta_2-3'!$A:$E,5,0)</f>
        <v>juan.vargas@idpc.gov.co</v>
      </c>
      <c r="G35" s="19" t="s">
        <v>0</v>
      </c>
      <c r="H35" s="19" t="s">
        <v>90</v>
      </c>
      <c r="I35" s="21"/>
      <c r="J35" s="22">
        <v>44754633</v>
      </c>
      <c r="K35" s="17"/>
      <c r="L35" s="22">
        <v>44754633</v>
      </c>
      <c r="M35" s="17" t="s">
        <v>161</v>
      </c>
      <c r="N35" s="23"/>
      <c r="O35" s="17">
        <v>315</v>
      </c>
      <c r="P35" s="24">
        <v>44952</v>
      </c>
      <c r="Q35" s="24">
        <v>45270</v>
      </c>
      <c r="R35" s="24">
        <v>44949</v>
      </c>
      <c r="S35" s="25" t="s">
        <v>579</v>
      </c>
      <c r="T35" s="26">
        <v>30546813</v>
      </c>
      <c r="U35" s="27">
        <f t="shared" si="0"/>
        <v>14207820</v>
      </c>
      <c r="V35" s="28">
        <f t="shared" si="1"/>
        <v>0.68253968253968256</v>
      </c>
      <c r="W35" s="29"/>
    </row>
    <row r="36" spans="1:23" ht="95" customHeight="1" x14ac:dyDescent="0.2">
      <c r="A36" s="16">
        <v>2023</v>
      </c>
      <c r="B36" s="17">
        <v>35</v>
      </c>
      <c r="C36" s="18" t="s">
        <v>277</v>
      </c>
      <c r="D36" s="19">
        <v>1026560068</v>
      </c>
      <c r="E36" s="18" t="s">
        <v>1189</v>
      </c>
      <c r="F36" s="20" t="str">
        <f>VLOOKUP(B36,'[2]pregunta_2-3'!$A:$E,5,0)</f>
        <v>MCA@idpc.gov.co</v>
      </c>
      <c r="G36" s="19" t="s">
        <v>0</v>
      </c>
      <c r="H36" s="19" t="s">
        <v>90</v>
      </c>
      <c r="I36" s="21"/>
      <c r="J36" s="22">
        <v>40373894</v>
      </c>
      <c r="K36" s="17"/>
      <c r="L36" s="22">
        <v>40373894</v>
      </c>
      <c r="M36" s="17" t="s">
        <v>160</v>
      </c>
      <c r="N36" s="23"/>
      <c r="O36" s="17">
        <v>330</v>
      </c>
      <c r="P36" s="24">
        <v>44952</v>
      </c>
      <c r="Q36" s="24">
        <v>45285</v>
      </c>
      <c r="R36" s="24">
        <v>44949</v>
      </c>
      <c r="S36" s="25" t="s">
        <v>580</v>
      </c>
      <c r="T36" s="26">
        <v>26304204</v>
      </c>
      <c r="U36" s="27">
        <f t="shared" si="0"/>
        <v>14069690</v>
      </c>
      <c r="V36" s="28">
        <f t="shared" si="1"/>
        <v>0.65151515977131158</v>
      </c>
      <c r="W36" s="29"/>
    </row>
    <row r="37" spans="1:23" ht="95" customHeight="1" x14ac:dyDescent="0.2">
      <c r="A37" s="16">
        <v>2023</v>
      </c>
      <c r="B37" s="17">
        <v>36</v>
      </c>
      <c r="C37" s="18" t="s">
        <v>278</v>
      </c>
      <c r="D37" s="19">
        <v>1018465219</v>
      </c>
      <c r="E37" s="18" t="s">
        <v>1190</v>
      </c>
      <c r="F37" s="20" t="str">
        <f>VLOOKUP(B37,'[2]pregunta_2-3'!$A:$E,5,0)</f>
        <v>maria.angel@idpc.gov.co</v>
      </c>
      <c r="G37" s="19" t="s">
        <v>0</v>
      </c>
      <c r="H37" s="19" t="s">
        <v>90</v>
      </c>
      <c r="I37" s="21"/>
      <c r="J37" s="22">
        <v>64890000</v>
      </c>
      <c r="K37" s="17"/>
      <c r="L37" s="22">
        <v>64890000</v>
      </c>
      <c r="M37" s="17" t="s">
        <v>162</v>
      </c>
      <c r="N37" s="23"/>
      <c r="O37" s="17">
        <v>300</v>
      </c>
      <c r="P37" s="24">
        <v>44952</v>
      </c>
      <c r="Q37" s="24">
        <v>45255</v>
      </c>
      <c r="R37" s="24">
        <v>44949</v>
      </c>
      <c r="S37" s="25" t="s">
        <v>581</v>
      </c>
      <c r="T37" s="26">
        <v>46504500</v>
      </c>
      <c r="U37" s="27">
        <f t="shared" si="0"/>
        <v>18385500</v>
      </c>
      <c r="V37" s="28">
        <f t="shared" si="1"/>
        <v>0.71666666666666667</v>
      </c>
      <c r="W37" s="29"/>
    </row>
    <row r="38" spans="1:23" ht="95" customHeight="1" x14ac:dyDescent="0.2">
      <c r="A38" s="16">
        <v>2023</v>
      </c>
      <c r="B38" s="17">
        <v>37</v>
      </c>
      <c r="C38" s="18" t="s">
        <v>279</v>
      </c>
      <c r="D38" s="19">
        <v>52778993</v>
      </c>
      <c r="E38" s="18" t="s">
        <v>1191</v>
      </c>
      <c r="F38" s="20" t="str">
        <f>VLOOKUP(B38,'[2]pregunta_2-3'!$A:$E,5,0)</f>
        <v>tatiana.duenas@idpc.gov.co</v>
      </c>
      <c r="G38" s="19" t="s">
        <v>0</v>
      </c>
      <c r="H38" s="19" t="s">
        <v>90</v>
      </c>
      <c r="I38" s="21"/>
      <c r="J38" s="22">
        <v>99000000</v>
      </c>
      <c r="K38" s="17"/>
      <c r="L38" s="22">
        <v>99000000</v>
      </c>
      <c r="M38" s="17" t="s">
        <v>160</v>
      </c>
      <c r="N38" s="23"/>
      <c r="O38" s="17">
        <v>330</v>
      </c>
      <c r="P38" s="24">
        <v>44951</v>
      </c>
      <c r="Q38" s="24">
        <v>45284</v>
      </c>
      <c r="R38" s="24">
        <v>44949</v>
      </c>
      <c r="S38" s="25" t="s">
        <v>582</v>
      </c>
      <c r="T38" s="26">
        <v>64800000</v>
      </c>
      <c r="U38" s="27">
        <f t="shared" si="0"/>
        <v>34200000</v>
      </c>
      <c r="V38" s="28">
        <f t="shared" si="1"/>
        <v>0.65454545454545454</v>
      </c>
      <c r="W38" s="29"/>
    </row>
    <row r="39" spans="1:23" ht="95" customHeight="1" x14ac:dyDescent="0.2">
      <c r="A39" s="16">
        <v>2023</v>
      </c>
      <c r="B39" s="17">
        <v>38</v>
      </c>
      <c r="C39" s="18" t="s">
        <v>280</v>
      </c>
      <c r="D39" s="19" t="s">
        <v>873</v>
      </c>
      <c r="E39" s="18" t="s">
        <v>872</v>
      </c>
      <c r="F39" s="20" t="str">
        <f>VLOOKUP(B39,'[2]pregunta_2-3'!$A:$E,5,0)</f>
        <v>oscar.contreras@idpc.gov.co</v>
      </c>
      <c r="G39" s="19" t="s">
        <v>0</v>
      </c>
      <c r="H39" s="19" t="s">
        <v>90</v>
      </c>
      <c r="I39" s="21" t="s">
        <v>790</v>
      </c>
      <c r="J39" s="22">
        <v>57750000</v>
      </c>
      <c r="K39" s="17"/>
      <c r="L39" s="22">
        <v>57750000</v>
      </c>
      <c r="M39" s="17" t="s">
        <v>160</v>
      </c>
      <c r="N39" s="23"/>
      <c r="O39" s="17">
        <v>330</v>
      </c>
      <c r="P39" s="24">
        <v>44951</v>
      </c>
      <c r="Q39" s="24">
        <v>45284</v>
      </c>
      <c r="R39" s="24">
        <v>44950</v>
      </c>
      <c r="S39" s="25" t="s">
        <v>583</v>
      </c>
      <c r="T39" s="26">
        <v>37800000</v>
      </c>
      <c r="U39" s="27">
        <f t="shared" si="0"/>
        <v>19950000</v>
      </c>
      <c r="V39" s="28">
        <f t="shared" si="1"/>
        <v>0.65454545454545454</v>
      </c>
      <c r="W39" s="29"/>
    </row>
    <row r="40" spans="1:23" ht="95" customHeight="1" x14ac:dyDescent="0.2">
      <c r="A40" s="16">
        <v>2023</v>
      </c>
      <c r="B40" s="17">
        <v>39</v>
      </c>
      <c r="C40" s="18" t="s">
        <v>281</v>
      </c>
      <c r="D40" s="19">
        <v>53101716</v>
      </c>
      <c r="E40" s="18" t="s">
        <v>170</v>
      </c>
      <c r="F40" s="20" t="str">
        <f>VLOOKUP(B40,'[2]pregunta_2-3'!$A:$E,5,0)</f>
        <v>andrea.brito@idpc.gov.co</v>
      </c>
      <c r="G40" s="19" t="s">
        <v>0</v>
      </c>
      <c r="H40" s="19" t="s">
        <v>90</v>
      </c>
      <c r="I40" s="21"/>
      <c r="J40" s="22">
        <v>44730840</v>
      </c>
      <c r="K40" s="17"/>
      <c r="L40" s="22">
        <v>44730840</v>
      </c>
      <c r="M40" s="17" t="s">
        <v>160</v>
      </c>
      <c r="N40" s="23"/>
      <c r="O40" s="17">
        <v>330</v>
      </c>
      <c r="P40" s="24">
        <v>44951</v>
      </c>
      <c r="Q40" s="24">
        <v>45284</v>
      </c>
      <c r="R40" s="24">
        <v>44950</v>
      </c>
      <c r="S40" s="25" t="s">
        <v>584</v>
      </c>
      <c r="T40" s="26">
        <v>29278368</v>
      </c>
      <c r="U40" s="27">
        <f t="shared" si="0"/>
        <v>15452472</v>
      </c>
      <c r="V40" s="28">
        <f t="shared" si="1"/>
        <v>0.65454545454545454</v>
      </c>
      <c r="W40" s="29"/>
    </row>
    <row r="41" spans="1:23" ht="95" customHeight="1" x14ac:dyDescent="0.2">
      <c r="A41" s="16">
        <v>2023</v>
      </c>
      <c r="B41" s="17">
        <v>40</v>
      </c>
      <c r="C41" s="18" t="s">
        <v>282</v>
      </c>
      <c r="D41" s="19">
        <v>1032385730</v>
      </c>
      <c r="E41" s="18" t="s">
        <v>95</v>
      </c>
      <c r="F41" s="20" t="str">
        <f>VLOOKUP(B41,'[2]pregunta_2-3'!$A:$E,5,0)</f>
        <v>jenny.carreno@idpc.gov.co</v>
      </c>
      <c r="G41" s="19" t="s">
        <v>0</v>
      </c>
      <c r="H41" s="19" t="s">
        <v>90</v>
      </c>
      <c r="I41" s="21"/>
      <c r="J41" s="22">
        <v>47458071</v>
      </c>
      <c r="K41" s="17"/>
      <c r="L41" s="22">
        <v>47458071</v>
      </c>
      <c r="M41" s="17" t="s">
        <v>521</v>
      </c>
      <c r="N41" s="23"/>
      <c r="O41" s="17">
        <v>325</v>
      </c>
      <c r="P41" s="24">
        <v>44952</v>
      </c>
      <c r="Q41" s="24">
        <v>45280</v>
      </c>
      <c r="R41" s="24">
        <v>44950</v>
      </c>
      <c r="S41" s="25" t="s">
        <v>585</v>
      </c>
      <c r="T41" s="26">
        <v>31395339</v>
      </c>
      <c r="U41" s="27">
        <f t="shared" si="0"/>
        <v>16062732</v>
      </c>
      <c r="V41" s="28">
        <f t="shared" si="1"/>
        <v>0.66153845570335124</v>
      </c>
      <c r="W41" s="29"/>
    </row>
    <row r="42" spans="1:23" ht="95" customHeight="1" x14ac:dyDescent="0.2">
      <c r="A42" s="16">
        <v>2023</v>
      </c>
      <c r="B42" s="17">
        <v>41</v>
      </c>
      <c r="C42" s="18" t="s">
        <v>283</v>
      </c>
      <c r="D42" s="19">
        <v>80843932</v>
      </c>
      <c r="E42" s="18" t="s">
        <v>30</v>
      </c>
      <c r="F42" s="20" t="str">
        <f>VLOOKUP(B42,'[2]pregunta_2-3'!$A:$E,5,0)</f>
        <v>harold.agudelo@idpc.gov.co</v>
      </c>
      <c r="G42" s="19" t="s">
        <v>0</v>
      </c>
      <c r="H42" s="19" t="s">
        <v>90</v>
      </c>
      <c r="I42" s="21"/>
      <c r="J42" s="22">
        <v>51219190</v>
      </c>
      <c r="K42" s="17"/>
      <c r="L42" s="22">
        <v>51219190</v>
      </c>
      <c r="M42" s="17" t="s">
        <v>160</v>
      </c>
      <c r="N42" s="23"/>
      <c r="O42" s="17">
        <v>330</v>
      </c>
      <c r="P42" s="24">
        <v>44958</v>
      </c>
      <c r="Q42" s="24">
        <v>45291</v>
      </c>
      <c r="R42" s="24">
        <v>44950</v>
      </c>
      <c r="S42" s="25" t="s">
        <v>586</v>
      </c>
      <c r="T42" s="26">
        <v>32594030</v>
      </c>
      <c r="U42" s="27">
        <f t="shared" si="0"/>
        <v>18625160</v>
      </c>
      <c r="V42" s="28">
        <f t="shared" si="1"/>
        <v>0.63636363636363635</v>
      </c>
      <c r="W42" s="29"/>
    </row>
    <row r="43" spans="1:23" ht="95" customHeight="1" x14ac:dyDescent="0.2">
      <c r="A43" s="16">
        <v>2023</v>
      </c>
      <c r="B43" s="17">
        <v>42</v>
      </c>
      <c r="C43" s="18" t="s">
        <v>284</v>
      </c>
      <c r="D43" s="19">
        <v>52515314</v>
      </c>
      <c r="E43" s="18" t="s">
        <v>1192</v>
      </c>
      <c r="F43" s="20" t="str">
        <f>VLOOKUP(B43,'[2]pregunta_2-3'!$A:$E,5,0)</f>
        <v>ximena.aguillon@idpc.gov.co</v>
      </c>
      <c r="G43" s="19" t="s">
        <v>0</v>
      </c>
      <c r="H43" s="19" t="s">
        <v>90</v>
      </c>
      <c r="I43" s="21"/>
      <c r="J43" s="22">
        <v>106882000</v>
      </c>
      <c r="K43" s="17"/>
      <c r="L43" s="22">
        <v>106882000</v>
      </c>
      <c r="M43" s="17" t="s">
        <v>162</v>
      </c>
      <c r="N43" s="23"/>
      <c r="O43" s="17">
        <v>300</v>
      </c>
      <c r="P43" s="24">
        <v>44951</v>
      </c>
      <c r="Q43" s="24">
        <v>45254</v>
      </c>
      <c r="R43" s="24">
        <v>44950</v>
      </c>
      <c r="S43" s="25" t="s">
        <v>587</v>
      </c>
      <c r="T43" s="26">
        <v>75529947</v>
      </c>
      <c r="U43" s="27">
        <f t="shared" si="0"/>
        <v>31352053</v>
      </c>
      <c r="V43" s="28">
        <f t="shared" si="1"/>
        <v>0.70666666978537074</v>
      </c>
      <c r="W43" s="29"/>
    </row>
    <row r="44" spans="1:23" ht="95" customHeight="1" x14ac:dyDescent="0.2">
      <c r="A44" s="16">
        <v>2023</v>
      </c>
      <c r="B44" s="17">
        <v>43</v>
      </c>
      <c r="C44" s="18" t="s">
        <v>285</v>
      </c>
      <c r="D44" s="19">
        <v>1110514078</v>
      </c>
      <c r="E44" s="18" t="s">
        <v>1193</v>
      </c>
      <c r="F44" s="20" t="str">
        <f>VLOOKUP(B44,'[2]pregunta_2-3'!$A:$E,5,0)</f>
        <v>angie.murillo@idpc.gov.co</v>
      </c>
      <c r="G44" s="19" t="s">
        <v>0</v>
      </c>
      <c r="H44" s="19" t="s">
        <v>90</v>
      </c>
      <c r="I44" s="21"/>
      <c r="J44" s="22">
        <v>60795000</v>
      </c>
      <c r="K44" s="17"/>
      <c r="L44" s="22">
        <v>60795000</v>
      </c>
      <c r="M44" s="17" t="s">
        <v>162</v>
      </c>
      <c r="N44" s="23"/>
      <c r="O44" s="17">
        <v>300</v>
      </c>
      <c r="P44" s="24">
        <v>44958</v>
      </c>
      <c r="Q44" s="24">
        <v>45260</v>
      </c>
      <c r="R44" s="24">
        <v>44950</v>
      </c>
      <c r="S44" s="25" t="s">
        <v>588</v>
      </c>
      <c r="T44" s="26">
        <v>42556500</v>
      </c>
      <c r="U44" s="27">
        <f t="shared" si="0"/>
        <v>18238500</v>
      </c>
      <c r="V44" s="28">
        <f t="shared" si="1"/>
        <v>0.7</v>
      </c>
      <c r="W44" s="29"/>
    </row>
    <row r="45" spans="1:23" ht="95" customHeight="1" x14ac:dyDescent="0.2">
      <c r="A45" s="16">
        <v>2023</v>
      </c>
      <c r="B45" s="17">
        <v>44</v>
      </c>
      <c r="C45" s="18" t="s">
        <v>286</v>
      </c>
      <c r="D45" s="19">
        <v>1032413066</v>
      </c>
      <c r="E45" s="18" t="s">
        <v>186</v>
      </c>
      <c r="F45" s="20" t="str">
        <f>VLOOKUP(B45,'[2]pregunta_2-3'!$A:$E,5,0)</f>
        <v>mildred.moreno@idpc.gov.co</v>
      </c>
      <c r="G45" s="19" t="s">
        <v>0</v>
      </c>
      <c r="H45" s="19" t="s">
        <v>90</v>
      </c>
      <c r="I45" s="21"/>
      <c r="J45" s="22">
        <v>72318750</v>
      </c>
      <c r="K45" s="17"/>
      <c r="L45" s="22">
        <v>72318750</v>
      </c>
      <c r="M45" s="17" t="s">
        <v>518</v>
      </c>
      <c r="N45" s="23"/>
      <c r="O45" s="17">
        <v>285</v>
      </c>
      <c r="P45" s="24">
        <v>44951</v>
      </c>
      <c r="Q45" s="24">
        <v>45238</v>
      </c>
      <c r="R45" s="24">
        <v>44950</v>
      </c>
      <c r="S45" s="25" t="s">
        <v>589</v>
      </c>
      <c r="T45" s="26">
        <v>54810000</v>
      </c>
      <c r="U45" s="27">
        <f t="shared" si="0"/>
        <v>17508750</v>
      </c>
      <c r="V45" s="28">
        <f t="shared" si="1"/>
        <v>0.75789473684210529</v>
      </c>
      <c r="W45" s="29"/>
    </row>
    <row r="46" spans="1:23" ht="95" customHeight="1" x14ac:dyDescent="0.2">
      <c r="A46" s="16">
        <v>2023</v>
      </c>
      <c r="B46" s="17">
        <v>45</v>
      </c>
      <c r="C46" s="18" t="s">
        <v>287</v>
      </c>
      <c r="D46" s="19">
        <v>1031145701</v>
      </c>
      <c r="E46" s="18" t="s">
        <v>1194</v>
      </c>
      <c r="F46" s="20" t="str">
        <f>VLOOKUP(B46,'[2]pregunta_2-3'!$A:$E,5,0)</f>
        <v>carlos.caicedo@idpc.gov.co</v>
      </c>
      <c r="G46" s="19" t="s">
        <v>0</v>
      </c>
      <c r="H46" s="19" t="s">
        <v>90</v>
      </c>
      <c r="I46" s="21"/>
      <c r="J46" s="22">
        <v>52500000</v>
      </c>
      <c r="K46" s="17"/>
      <c r="L46" s="22">
        <v>52500000</v>
      </c>
      <c r="M46" s="17" t="s">
        <v>161</v>
      </c>
      <c r="N46" s="23"/>
      <c r="O46" s="17">
        <v>315</v>
      </c>
      <c r="P46" s="24">
        <v>44952</v>
      </c>
      <c r="Q46" s="24">
        <v>45270</v>
      </c>
      <c r="R46" s="24">
        <v>44950</v>
      </c>
      <c r="S46" s="25" t="s">
        <v>590</v>
      </c>
      <c r="T46" s="26">
        <v>35833333</v>
      </c>
      <c r="U46" s="27">
        <f t="shared" si="0"/>
        <v>16666667</v>
      </c>
      <c r="V46" s="28">
        <f t="shared" si="1"/>
        <v>0.68253967619047617</v>
      </c>
      <c r="W46" s="29"/>
    </row>
    <row r="47" spans="1:23" ht="95" customHeight="1" x14ac:dyDescent="0.2">
      <c r="A47" s="16">
        <v>2023</v>
      </c>
      <c r="B47" s="17">
        <v>46</v>
      </c>
      <c r="C47" s="18" t="s">
        <v>288</v>
      </c>
      <c r="D47" s="46" t="s">
        <v>875</v>
      </c>
      <c r="E47" s="18" t="s">
        <v>874</v>
      </c>
      <c r="F47" s="20" t="str">
        <f>VLOOKUP(B47,'[2]pregunta_2-3'!$A:$E,5,0)</f>
        <v>carlos.beltran@idpc.gov.co</v>
      </c>
      <c r="G47" s="19" t="s">
        <v>0</v>
      </c>
      <c r="H47" s="19" t="s">
        <v>90</v>
      </c>
      <c r="I47" s="21" t="s">
        <v>790</v>
      </c>
      <c r="J47" s="22">
        <v>56227500</v>
      </c>
      <c r="K47" s="17"/>
      <c r="L47" s="22">
        <v>56227500</v>
      </c>
      <c r="M47" s="17" t="s">
        <v>161</v>
      </c>
      <c r="N47" s="23"/>
      <c r="O47" s="17">
        <v>315</v>
      </c>
      <c r="P47" s="24">
        <v>44952</v>
      </c>
      <c r="Q47" s="24">
        <v>45270</v>
      </c>
      <c r="R47" s="24">
        <v>44950</v>
      </c>
      <c r="S47" s="25" t="s">
        <v>591</v>
      </c>
      <c r="T47" s="26">
        <v>38377500</v>
      </c>
      <c r="U47" s="27">
        <f t="shared" si="0"/>
        <v>17850000</v>
      </c>
      <c r="V47" s="28">
        <f t="shared" si="1"/>
        <v>0.68253968253968256</v>
      </c>
      <c r="W47" s="29"/>
    </row>
    <row r="48" spans="1:23" ht="95" customHeight="1" x14ac:dyDescent="0.2">
      <c r="A48" s="16">
        <v>2023</v>
      </c>
      <c r="B48" s="17">
        <v>47</v>
      </c>
      <c r="C48" s="18" t="s">
        <v>289</v>
      </c>
      <c r="D48" s="46" t="s">
        <v>877</v>
      </c>
      <c r="E48" s="18" t="s">
        <v>876</v>
      </c>
      <c r="F48" s="20" t="str">
        <f>VLOOKUP(B48,'[2]pregunta_2-3'!$A:$E,5,0)</f>
        <v>jose.cristancho@idpc.gov.co</v>
      </c>
      <c r="G48" s="19" t="s">
        <v>0</v>
      </c>
      <c r="H48" s="19" t="s">
        <v>90</v>
      </c>
      <c r="I48" s="21" t="s">
        <v>790</v>
      </c>
      <c r="J48" s="22">
        <v>69662500</v>
      </c>
      <c r="K48" s="17"/>
      <c r="L48" s="22">
        <v>69662500</v>
      </c>
      <c r="M48" s="17" t="s">
        <v>161</v>
      </c>
      <c r="N48" s="23"/>
      <c r="O48" s="17">
        <v>315</v>
      </c>
      <c r="P48" s="24">
        <v>44953</v>
      </c>
      <c r="Q48" s="24">
        <v>45271</v>
      </c>
      <c r="R48" s="24">
        <v>44950</v>
      </c>
      <c r="S48" s="25" t="s">
        <v>592</v>
      </c>
      <c r="T48" s="26">
        <v>47326264</v>
      </c>
      <c r="U48" s="27">
        <f t="shared" si="0"/>
        <v>22336236</v>
      </c>
      <c r="V48" s="28">
        <f t="shared" si="1"/>
        <v>0.6793649955140858</v>
      </c>
      <c r="W48" s="29"/>
    </row>
    <row r="49" spans="1:23" ht="95" customHeight="1" x14ac:dyDescent="0.2">
      <c r="A49" s="16">
        <v>2023</v>
      </c>
      <c r="B49" s="17">
        <v>48</v>
      </c>
      <c r="C49" s="18" t="s">
        <v>290</v>
      </c>
      <c r="D49" s="19">
        <v>52452367</v>
      </c>
      <c r="E49" s="18" t="s">
        <v>1195</v>
      </c>
      <c r="F49" s="20" t="str">
        <f>VLOOKUP(B49,'[2]pregunta_2-3'!$A:$E,5,0)</f>
        <v>convocatoriaspatrimonio@idpc.gov.co</v>
      </c>
      <c r="G49" s="19" t="s">
        <v>0</v>
      </c>
      <c r="H49" s="19" t="s">
        <v>90</v>
      </c>
      <c r="I49" s="21"/>
      <c r="J49" s="22">
        <v>96305000</v>
      </c>
      <c r="K49" s="17"/>
      <c r="L49" s="22">
        <v>96305000</v>
      </c>
      <c r="M49" s="17" t="s">
        <v>160</v>
      </c>
      <c r="N49" s="23"/>
      <c r="O49" s="17">
        <v>330</v>
      </c>
      <c r="P49" s="24">
        <v>44953</v>
      </c>
      <c r="Q49" s="24">
        <v>45286</v>
      </c>
      <c r="R49" s="24">
        <v>44951</v>
      </c>
      <c r="S49" s="25" t="s">
        <v>593</v>
      </c>
      <c r="T49" s="26">
        <v>62452333</v>
      </c>
      <c r="U49" s="27">
        <f t="shared" si="0"/>
        <v>33852667</v>
      </c>
      <c r="V49" s="28">
        <f t="shared" si="1"/>
        <v>0.64848484502362291</v>
      </c>
      <c r="W49" s="29"/>
    </row>
    <row r="50" spans="1:23" ht="95" customHeight="1" x14ac:dyDescent="0.2">
      <c r="A50" s="16">
        <v>2023</v>
      </c>
      <c r="B50" s="17">
        <v>49</v>
      </c>
      <c r="C50" s="18" t="s">
        <v>291</v>
      </c>
      <c r="D50" s="19">
        <v>1016036297</v>
      </c>
      <c r="E50" s="18" t="s">
        <v>187</v>
      </c>
      <c r="F50" s="20" t="str">
        <f>VLOOKUP(B50,'[2]pregunta_2-3'!$A:$E,5,0)</f>
        <v>isidro.gomez@idpc.gov.co</v>
      </c>
      <c r="G50" s="19" t="s">
        <v>0</v>
      </c>
      <c r="H50" s="19" t="s">
        <v>90</v>
      </c>
      <c r="I50" s="21"/>
      <c r="J50" s="22">
        <v>52800000</v>
      </c>
      <c r="K50" s="17"/>
      <c r="L50" s="22">
        <v>52800000</v>
      </c>
      <c r="M50" s="17" t="s">
        <v>160</v>
      </c>
      <c r="N50" s="23"/>
      <c r="O50" s="17">
        <v>330</v>
      </c>
      <c r="P50" s="24">
        <v>44958</v>
      </c>
      <c r="Q50" s="24">
        <v>45291</v>
      </c>
      <c r="R50" s="24">
        <v>44953</v>
      </c>
      <c r="S50" s="25" t="s">
        <v>594</v>
      </c>
      <c r="T50" s="26">
        <v>33600000</v>
      </c>
      <c r="U50" s="27">
        <f t="shared" si="0"/>
        <v>19200000</v>
      </c>
      <c r="V50" s="28">
        <f t="shared" si="1"/>
        <v>0.63636363636363635</v>
      </c>
      <c r="W50" s="29"/>
    </row>
    <row r="51" spans="1:23" ht="95" customHeight="1" x14ac:dyDescent="0.2">
      <c r="A51" s="16">
        <v>2023</v>
      </c>
      <c r="B51" s="17">
        <v>50</v>
      </c>
      <c r="C51" s="18" t="s">
        <v>292</v>
      </c>
      <c r="D51" s="19">
        <v>1130622377</v>
      </c>
      <c r="E51" s="18" t="s">
        <v>12</v>
      </c>
      <c r="F51" s="20" t="str">
        <f>VLOOKUP(B51,'[2]pregunta_2-3'!$A:$E,5,0)</f>
        <v>ana.montoya@idpc.gov.co</v>
      </c>
      <c r="G51" s="19" t="s">
        <v>0</v>
      </c>
      <c r="H51" s="19" t="s">
        <v>90</v>
      </c>
      <c r="I51" s="21"/>
      <c r="J51" s="22">
        <v>94500000</v>
      </c>
      <c r="K51" s="17"/>
      <c r="L51" s="22">
        <v>94500000</v>
      </c>
      <c r="M51" s="17" t="s">
        <v>162</v>
      </c>
      <c r="N51" s="23"/>
      <c r="O51" s="17">
        <v>300</v>
      </c>
      <c r="P51" s="24">
        <v>44952</v>
      </c>
      <c r="Q51" s="24">
        <v>45255</v>
      </c>
      <c r="R51" s="24">
        <v>44950</v>
      </c>
      <c r="S51" s="25" t="s">
        <v>595</v>
      </c>
      <c r="T51" s="26">
        <v>67725000</v>
      </c>
      <c r="U51" s="27">
        <f t="shared" si="0"/>
        <v>26775000</v>
      </c>
      <c r="V51" s="28">
        <f t="shared" si="1"/>
        <v>0.71666666666666667</v>
      </c>
      <c r="W51" s="29"/>
    </row>
    <row r="52" spans="1:23" ht="95" customHeight="1" x14ac:dyDescent="0.2">
      <c r="A52" s="16">
        <v>2023</v>
      </c>
      <c r="B52" s="17">
        <v>51</v>
      </c>
      <c r="C52" s="18" t="s">
        <v>293</v>
      </c>
      <c r="D52" s="19">
        <v>79489523</v>
      </c>
      <c r="E52" s="18" t="s">
        <v>50</v>
      </c>
      <c r="F52" s="20" t="str">
        <f>VLOOKUP(B52,'[2]pregunta_2-3'!$A:$E,5,0)</f>
        <v>atencionciudadania@idpc.gov.co</v>
      </c>
      <c r="G52" s="19" t="s">
        <v>0</v>
      </c>
      <c r="H52" s="19" t="s">
        <v>90</v>
      </c>
      <c r="I52" s="21"/>
      <c r="J52" s="22">
        <v>32558504</v>
      </c>
      <c r="K52" s="17"/>
      <c r="L52" s="22">
        <v>32558504</v>
      </c>
      <c r="M52" s="17" t="s">
        <v>160</v>
      </c>
      <c r="N52" s="23"/>
      <c r="O52" s="17">
        <v>330</v>
      </c>
      <c r="P52" s="24">
        <v>44953</v>
      </c>
      <c r="Q52" s="24">
        <v>45286</v>
      </c>
      <c r="R52" s="24">
        <v>44951</v>
      </c>
      <c r="S52" s="25" t="s">
        <v>596</v>
      </c>
      <c r="T52" s="26">
        <v>21113697</v>
      </c>
      <c r="U52" s="27">
        <f t="shared" si="0"/>
        <v>11444807</v>
      </c>
      <c r="V52" s="28">
        <f t="shared" si="1"/>
        <v>0.64848486281802142</v>
      </c>
      <c r="W52" s="29"/>
    </row>
    <row r="53" spans="1:23" ht="95" customHeight="1" x14ac:dyDescent="0.2">
      <c r="A53" s="16">
        <v>2023</v>
      </c>
      <c r="B53" s="17">
        <v>52</v>
      </c>
      <c r="C53" s="18" t="s">
        <v>294</v>
      </c>
      <c r="D53" s="19" t="s">
        <v>881</v>
      </c>
      <c r="E53" s="18" t="s">
        <v>880</v>
      </c>
      <c r="F53" s="20" t="str">
        <f>VLOOKUP(B53,'[2]pregunta_2-3'!$A:$E,5,0)</f>
        <v>zulma.rugeles@idpc.gov.co</v>
      </c>
      <c r="G53" s="19" t="s">
        <v>0</v>
      </c>
      <c r="H53" s="19" t="s">
        <v>90</v>
      </c>
      <c r="I53" s="21" t="s">
        <v>790</v>
      </c>
      <c r="J53" s="22">
        <v>43810000</v>
      </c>
      <c r="K53" s="17"/>
      <c r="L53" s="22">
        <v>43810000</v>
      </c>
      <c r="M53" s="17" t="s">
        <v>162</v>
      </c>
      <c r="N53" s="23"/>
      <c r="O53" s="17">
        <v>300</v>
      </c>
      <c r="P53" s="24">
        <v>44952</v>
      </c>
      <c r="Q53" s="24">
        <v>45255</v>
      </c>
      <c r="R53" s="24">
        <v>44951</v>
      </c>
      <c r="S53" s="25" t="s">
        <v>597</v>
      </c>
      <c r="T53" s="26">
        <v>31397167</v>
      </c>
      <c r="U53" s="27">
        <f t="shared" si="0"/>
        <v>12412833</v>
      </c>
      <c r="V53" s="28">
        <f t="shared" si="1"/>
        <v>0.71666667427527964</v>
      </c>
      <c r="W53" s="29"/>
    </row>
    <row r="54" spans="1:23" ht="95" customHeight="1" x14ac:dyDescent="0.2">
      <c r="A54" s="16">
        <v>2023</v>
      </c>
      <c r="B54" s="17">
        <v>53</v>
      </c>
      <c r="C54" s="18" t="s">
        <v>295</v>
      </c>
      <c r="D54" s="19">
        <v>1049634555</v>
      </c>
      <c r="E54" s="18" t="s">
        <v>1196</v>
      </c>
      <c r="F54" s="20" t="str">
        <f>VLOOKUP(B54,'[2]pregunta_2-3'!$A:$E,5,0)</f>
        <v>david.cortes@idpc.gov.co</v>
      </c>
      <c r="G54" s="19" t="s">
        <v>0</v>
      </c>
      <c r="H54" s="19" t="s">
        <v>90</v>
      </c>
      <c r="I54" s="21"/>
      <c r="J54" s="22">
        <v>60795000</v>
      </c>
      <c r="K54" s="17"/>
      <c r="L54" s="22">
        <v>60795000</v>
      </c>
      <c r="M54" s="17" t="s">
        <v>162</v>
      </c>
      <c r="N54" s="23"/>
      <c r="O54" s="17">
        <v>300</v>
      </c>
      <c r="P54" s="24">
        <v>44953</v>
      </c>
      <c r="Q54" s="24">
        <v>45256</v>
      </c>
      <c r="R54" s="24">
        <v>44951</v>
      </c>
      <c r="S54" s="25" t="s">
        <v>598</v>
      </c>
      <c r="T54" s="26">
        <v>43367100</v>
      </c>
      <c r="U54" s="27">
        <f t="shared" si="0"/>
        <v>17427900</v>
      </c>
      <c r="V54" s="28">
        <f t="shared" si="1"/>
        <v>0.71333333333333337</v>
      </c>
      <c r="W54" s="29"/>
    </row>
    <row r="55" spans="1:23" ht="95" customHeight="1" x14ac:dyDescent="0.2">
      <c r="A55" s="16">
        <v>2023</v>
      </c>
      <c r="B55" s="17">
        <v>54</v>
      </c>
      <c r="C55" s="18" t="s">
        <v>296</v>
      </c>
      <c r="D55" s="19">
        <v>79832150</v>
      </c>
      <c r="E55" s="18" t="s">
        <v>188</v>
      </c>
      <c r="F55" s="20" t="str">
        <f>VLOOKUP(B55,'[2]pregunta_2-3'!$A:$E,5,0)</f>
        <v>alexander.vallejo@idpc.gov.co</v>
      </c>
      <c r="G55" s="19" t="s">
        <v>0</v>
      </c>
      <c r="H55" s="19" t="s">
        <v>90</v>
      </c>
      <c r="I55" s="21"/>
      <c r="J55" s="22">
        <v>60795000</v>
      </c>
      <c r="K55" s="17"/>
      <c r="L55" s="22">
        <v>60795000</v>
      </c>
      <c r="M55" s="17" t="s">
        <v>162</v>
      </c>
      <c r="N55" s="23"/>
      <c r="O55" s="17">
        <v>300</v>
      </c>
      <c r="P55" s="24">
        <v>44958</v>
      </c>
      <c r="Q55" s="24">
        <v>45260</v>
      </c>
      <c r="R55" s="24">
        <v>44952</v>
      </c>
      <c r="S55" s="25" t="s">
        <v>599</v>
      </c>
      <c r="T55" s="26">
        <v>42556500</v>
      </c>
      <c r="U55" s="27">
        <f t="shared" si="0"/>
        <v>18238500</v>
      </c>
      <c r="V55" s="28">
        <f t="shared" si="1"/>
        <v>0.7</v>
      </c>
      <c r="W55" s="29"/>
    </row>
    <row r="56" spans="1:23" ht="95" customHeight="1" x14ac:dyDescent="0.2">
      <c r="A56" s="16">
        <v>2023</v>
      </c>
      <c r="B56" s="17">
        <v>55</v>
      </c>
      <c r="C56" s="18" t="s">
        <v>297</v>
      </c>
      <c r="D56" s="19">
        <v>1023901684</v>
      </c>
      <c r="E56" s="18" t="s">
        <v>189</v>
      </c>
      <c r="F56" s="20" t="str">
        <f>VLOOKUP(B56,'[2]pregunta_2-3'!$A:$E,5,0)</f>
        <v>ingrid.parada@idpc.gov.co</v>
      </c>
      <c r="G56" s="19" t="s">
        <v>0</v>
      </c>
      <c r="H56" s="19" t="s">
        <v>90</v>
      </c>
      <c r="I56" s="21"/>
      <c r="J56" s="22">
        <v>54075000</v>
      </c>
      <c r="K56" s="17"/>
      <c r="L56" s="22">
        <v>54075000</v>
      </c>
      <c r="M56" s="17" t="s">
        <v>162</v>
      </c>
      <c r="N56" s="23"/>
      <c r="O56" s="17">
        <v>300</v>
      </c>
      <c r="P56" s="24">
        <v>44958</v>
      </c>
      <c r="Q56" s="24">
        <v>45260</v>
      </c>
      <c r="R56" s="24">
        <v>44951</v>
      </c>
      <c r="S56" s="25" t="s">
        <v>600</v>
      </c>
      <c r="T56" s="26">
        <v>37852500</v>
      </c>
      <c r="U56" s="27">
        <f t="shared" si="0"/>
        <v>16222500</v>
      </c>
      <c r="V56" s="28">
        <f t="shared" si="1"/>
        <v>0.7</v>
      </c>
      <c r="W56" s="29"/>
    </row>
    <row r="57" spans="1:23" ht="95" customHeight="1" x14ac:dyDescent="0.2">
      <c r="A57" s="16">
        <v>2023</v>
      </c>
      <c r="B57" s="17">
        <v>56</v>
      </c>
      <c r="C57" s="18" t="s">
        <v>298</v>
      </c>
      <c r="D57" s="19" t="s">
        <v>1129</v>
      </c>
      <c r="E57" s="18" t="s">
        <v>1128</v>
      </c>
      <c r="F57" s="20" t="str">
        <f>VLOOKUP(B57,'[2]pregunta_2-3'!$A:$E,5,0)</f>
        <v>david.vargas@idpc.gov.co</v>
      </c>
      <c r="G57" s="19" t="s">
        <v>0</v>
      </c>
      <c r="H57" s="19" t="s">
        <v>90</v>
      </c>
      <c r="I57" s="21" t="s">
        <v>790</v>
      </c>
      <c r="J57" s="22">
        <v>71500000</v>
      </c>
      <c r="K57" s="17"/>
      <c r="L57" s="22">
        <v>71500000</v>
      </c>
      <c r="M57" s="17" t="s">
        <v>160</v>
      </c>
      <c r="N57" s="23"/>
      <c r="O57" s="17">
        <v>330</v>
      </c>
      <c r="P57" s="24">
        <v>44952</v>
      </c>
      <c r="Q57" s="24">
        <v>45285</v>
      </c>
      <c r="R57" s="24">
        <v>44951</v>
      </c>
      <c r="S57" s="25" t="s">
        <v>601</v>
      </c>
      <c r="T57" s="26">
        <v>34449999</v>
      </c>
      <c r="U57" s="27">
        <f t="shared" si="0"/>
        <v>37050001</v>
      </c>
      <c r="V57" s="28">
        <f t="shared" si="1"/>
        <v>0.48181816783216785</v>
      </c>
      <c r="W57" s="29"/>
    </row>
    <row r="58" spans="1:23" ht="95" customHeight="1" x14ac:dyDescent="0.2">
      <c r="A58" s="16">
        <v>2023</v>
      </c>
      <c r="B58" s="17">
        <v>57</v>
      </c>
      <c r="C58" s="18" t="s">
        <v>299</v>
      </c>
      <c r="D58" s="19">
        <v>1024570848</v>
      </c>
      <c r="E58" s="18" t="s">
        <v>190</v>
      </c>
      <c r="F58" s="20" t="str">
        <f>VLOOKUP(B58,'[2]pregunta_2-3'!$A:$E,5,0)</f>
        <v>angie.triana@idpc.gov.co</v>
      </c>
      <c r="G58" s="19" t="s">
        <v>0</v>
      </c>
      <c r="H58" s="19" t="s">
        <v>90</v>
      </c>
      <c r="I58" s="21"/>
      <c r="J58" s="22">
        <v>47019996</v>
      </c>
      <c r="K58" s="17"/>
      <c r="L58" s="22">
        <v>47019996</v>
      </c>
      <c r="M58" s="17" t="s">
        <v>520</v>
      </c>
      <c r="N58" s="23"/>
      <c r="O58" s="17">
        <v>322</v>
      </c>
      <c r="P58" s="24">
        <v>44956</v>
      </c>
      <c r="Q58" s="24">
        <v>45281</v>
      </c>
      <c r="R58" s="24">
        <v>44951</v>
      </c>
      <c r="S58" s="25" t="s">
        <v>602</v>
      </c>
      <c r="T58" s="26">
        <v>30811240</v>
      </c>
      <c r="U58" s="27">
        <f t="shared" si="0"/>
        <v>16208756</v>
      </c>
      <c r="V58" s="28">
        <f t="shared" si="1"/>
        <v>0.65527951129557727</v>
      </c>
      <c r="W58" s="29"/>
    </row>
    <row r="59" spans="1:23" ht="95" customHeight="1" x14ac:dyDescent="0.2">
      <c r="A59" s="16">
        <v>2023</v>
      </c>
      <c r="B59" s="17">
        <v>58</v>
      </c>
      <c r="C59" s="18" t="s">
        <v>300</v>
      </c>
      <c r="D59" s="19">
        <v>79483221</v>
      </c>
      <c r="E59" s="18" t="s">
        <v>1197</v>
      </c>
      <c r="F59" s="20" t="str">
        <f>VLOOKUP(B59,'[2]pregunta_2-3'!$A:$E,5,0)</f>
        <v>atencionciudadania@idpc.gov.co</v>
      </c>
      <c r="G59" s="19" t="s">
        <v>0</v>
      </c>
      <c r="H59" s="19" t="s">
        <v>90</v>
      </c>
      <c r="I59" s="21"/>
      <c r="J59" s="22">
        <v>26638776</v>
      </c>
      <c r="K59" s="17"/>
      <c r="L59" s="22">
        <v>26638776</v>
      </c>
      <c r="M59" s="17" t="s">
        <v>165</v>
      </c>
      <c r="N59" s="23"/>
      <c r="O59" s="17">
        <v>270</v>
      </c>
      <c r="P59" s="24">
        <v>44957</v>
      </c>
      <c r="Q59" s="24">
        <v>45229</v>
      </c>
      <c r="R59" s="24">
        <v>44953</v>
      </c>
      <c r="S59" s="25" t="s">
        <v>603</v>
      </c>
      <c r="T59" s="26">
        <v>20719048</v>
      </c>
      <c r="U59" s="27">
        <f t="shared" si="0"/>
        <v>5919728</v>
      </c>
      <c r="V59" s="28">
        <f t="shared" si="1"/>
        <v>0.77777777777777779</v>
      </c>
      <c r="W59" s="29"/>
    </row>
    <row r="60" spans="1:23" ht="95" customHeight="1" x14ac:dyDescent="0.2">
      <c r="A60" s="16">
        <v>2023</v>
      </c>
      <c r="B60" s="17">
        <v>59</v>
      </c>
      <c r="C60" s="18" t="s">
        <v>301</v>
      </c>
      <c r="D60" s="19" t="s">
        <v>1170</v>
      </c>
      <c r="E60" s="18" t="s">
        <v>1171</v>
      </c>
      <c r="F60" s="20" t="str">
        <f>VLOOKUP(B60,'[2]pregunta_2-3'!$A:$E,5,0)</f>
        <v>jhoncardona532@gamil.com</v>
      </c>
      <c r="G60" s="19" t="s">
        <v>0</v>
      </c>
      <c r="H60" s="19" t="s">
        <v>90</v>
      </c>
      <c r="I60" s="21" t="s">
        <v>790</v>
      </c>
      <c r="J60" s="22">
        <v>29598640</v>
      </c>
      <c r="K60" s="17"/>
      <c r="L60" s="22">
        <v>29598640</v>
      </c>
      <c r="M60" s="17" t="s">
        <v>162</v>
      </c>
      <c r="N60" s="23"/>
      <c r="O60" s="17">
        <v>300</v>
      </c>
      <c r="P60" s="24">
        <v>44953</v>
      </c>
      <c r="Q60" s="24">
        <v>45256</v>
      </c>
      <c r="R60" s="24">
        <v>44951</v>
      </c>
      <c r="S60" s="25" t="s">
        <v>604</v>
      </c>
      <c r="T60" s="26">
        <v>21113697</v>
      </c>
      <c r="U60" s="27">
        <f t="shared" si="0"/>
        <v>8484943</v>
      </c>
      <c r="V60" s="28">
        <f t="shared" si="1"/>
        <v>0.71333334909982349</v>
      </c>
      <c r="W60" s="29"/>
    </row>
    <row r="61" spans="1:23" ht="95" customHeight="1" x14ac:dyDescent="0.2">
      <c r="A61" s="16">
        <v>2023</v>
      </c>
      <c r="B61" s="17">
        <v>60</v>
      </c>
      <c r="C61" s="18" t="s">
        <v>302</v>
      </c>
      <c r="D61" s="19" t="s">
        <v>951</v>
      </c>
      <c r="E61" s="18" t="s">
        <v>950</v>
      </c>
      <c r="F61" s="20" t="str">
        <f>VLOOKUP(B61,'[2]pregunta_2-3'!$A:$E,5,0)</f>
        <v>valentina.soler@idpc.gov.co</v>
      </c>
      <c r="G61" s="19" t="s">
        <v>0</v>
      </c>
      <c r="H61" s="19" t="s">
        <v>90</v>
      </c>
      <c r="I61" s="21" t="s">
        <v>790</v>
      </c>
      <c r="J61" s="22">
        <v>48400000</v>
      </c>
      <c r="K61" s="17"/>
      <c r="L61" s="22">
        <v>48400000</v>
      </c>
      <c r="M61" s="17" t="s">
        <v>160</v>
      </c>
      <c r="N61" s="23"/>
      <c r="O61" s="17">
        <v>330</v>
      </c>
      <c r="P61" s="24">
        <v>44952</v>
      </c>
      <c r="Q61" s="24">
        <v>45285</v>
      </c>
      <c r="R61" s="24">
        <v>44951</v>
      </c>
      <c r="S61" s="25" t="s">
        <v>605</v>
      </c>
      <c r="T61" s="26">
        <v>31533333</v>
      </c>
      <c r="U61" s="27">
        <f t="shared" si="0"/>
        <v>16866667</v>
      </c>
      <c r="V61" s="28">
        <f t="shared" si="1"/>
        <v>0.65151514462809912</v>
      </c>
      <c r="W61" s="29"/>
    </row>
    <row r="62" spans="1:23" ht="95" customHeight="1" x14ac:dyDescent="0.2">
      <c r="A62" s="16">
        <v>2023</v>
      </c>
      <c r="B62" s="17">
        <v>61</v>
      </c>
      <c r="C62" s="18" t="s">
        <v>303</v>
      </c>
      <c r="D62" s="19">
        <v>49780354</v>
      </c>
      <c r="E62" s="18" t="s">
        <v>1198</v>
      </c>
      <c r="F62" s="20" t="str">
        <f>VLOOKUP(B62,'[2]pregunta_2-3'!$A:$E,5,0)</f>
        <v>rosa.rodriguez@idpc.gov.co</v>
      </c>
      <c r="G62" s="19" t="s">
        <v>0</v>
      </c>
      <c r="H62" s="19" t="s">
        <v>90</v>
      </c>
      <c r="I62" s="21"/>
      <c r="J62" s="22">
        <v>43810000</v>
      </c>
      <c r="K62" s="17"/>
      <c r="L62" s="22">
        <v>43810000</v>
      </c>
      <c r="M62" s="17" t="s">
        <v>162</v>
      </c>
      <c r="N62" s="23"/>
      <c r="O62" s="17">
        <v>300</v>
      </c>
      <c r="P62" s="24">
        <v>44952</v>
      </c>
      <c r="Q62" s="24">
        <v>45255</v>
      </c>
      <c r="R62" s="24">
        <v>44951</v>
      </c>
      <c r="S62" s="25" t="s">
        <v>606</v>
      </c>
      <c r="T62" s="26">
        <v>31397167</v>
      </c>
      <c r="U62" s="27">
        <f t="shared" si="0"/>
        <v>12412833</v>
      </c>
      <c r="V62" s="28">
        <f t="shared" si="1"/>
        <v>0.71666667427527964</v>
      </c>
      <c r="W62" s="29"/>
    </row>
    <row r="63" spans="1:23" ht="95" customHeight="1" x14ac:dyDescent="0.2">
      <c r="A63" s="16">
        <v>2023</v>
      </c>
      <c r="B63" s="17">
        <v>62</v>
      </c>
      <c r="C63" s="18" t="s">
        <v>304</v>
      </c>
      <c r="D63" s="19">
        <v>52709470</v>
      </c>
      <c r="E63" s="18" t="s">
        <v>1199</v>
      </c>
      <c r="F63" s="20" t="str">
        <f>VLOOKUP(B63,'[2]pregunta_2-3'!$A:$E,5,0)</f>
        <v>sandra.noriega@idpc.gov.co</v>
      </c>
      <c r="G63" s="19" t="s">
        <v>0</v>
      </c>
      <c r="H63" s="19" t="s">
        <v>90</v>
      </c>
      <c r="I63" s="21"/>
      <c r="J63" s="22">
        <v>75000000</v>
      </c>
      <c r="K63" s="17"/>
      <c r="L63" s="22">
        <v>75000000</v>
      </c>
      <c r="M63" s="17" t="s">
        <v>162</v>
      </c>
      <c r="N63" s="23"/>
      <c r="O63" s="17">
        <v>300</v>
      </c>
      <c r="P63" s="24">
        <v>44952</v>
      </c>
      <c r="Q63" s="24">
        <v>45255</v>
      </c>
      <c r="R63" s="24">
        <v>44951</v>
      </c>
      <c r="S63" s="25" t="s">
        <v>607</v>
      </c>
      <c r="T63" s="26">
        <v>53750000</v>
      </c>
      <c r="U63" s="27">
        <f t="shared" si="0"/>
        <v>21250000</v>
      </c>
      <c r="V63" s="28">
        <f t="shared" si="1"/>
        <v>0.71666666666666667</v>
      </c>
      <c r="W63" s="29"/>
    </row>
    <row r="64" spans="1:23" ht="95" customHeight="1" x14ac:dyDescent="0.2">
      <c r="A64" s="16">
        <v>2023</v>
      </c>
      <c r="B64" s="17">
        <v>63</v>
      </c>
      <c r="C64" s="18" t="s">
        <v>305</v>
      </c>
      <c r="D64" s="19">
        <v>1032368119</v>
      </c>
      <c r="E64" s="18" t="s">
        <v>1200</v>
      </c>
      <c r="F64" s="20" t="str">
        <f>VLOOKUP(B64,'[2]pregunta_2-3'!$A:$E,5,0)</f>
        <v>giseth.bejarano@idpc.gov.co</v>
      </c>
      <c r="G64" s="19" t="s">
        <v>0</v>
      </c>
      <c r="H64" s="19" t="s">
        <v>90</v>
      </c>
      <c r="I64" s="21"/>
      <c r="J64" s="22">
        <v>50000000</v>
      </c>
      <c r="K64" s="17"/>
      <c r="L64" s="22">
        <v>50000000</v>
      </c>
      <c r="M64" s="17" t="s">
        <v>162</v>
      </c>
      <c r="N64" s="23"/>
      <c r="O64" s="17">
        <v>300</v>
      </c>
      <c r="P64" s="24">
        <v>44952</v>
      </c>
      <c r="Q64" s="24">
        <v>45255</v>
      </c>
      <c r="R64" s="24">
        <v>44951</v>
      </c>
      <c r="S64" s="25" t="s">
        <v>608</v>
      </c>
      <c r="T64" s="26">
        <v>35833333</v>
      </c>
      <c r="U64" s="27">
        <f t="shared" si="0"/>
        <v>14166667</v>
      </c>
      <c r="V64" s="28">
        <f t="shared" si="1"/>
        <v>0.71666666000000001</v>
      </c>
      <c r="W64" s="29"/>
    </row>
    <row r="65" spans="1:23" ht="95" customHeight="1" x14ac:dyDescent="0.2">
      <c r="A65" s="16">
        <v>2023</v>
      </c>
      <c r="B65" s="17">
        <v>64</v>
      </c>
      <c r="C65" s="18" t="s">
        <v>306</v>
      </c>
      <c r="D65" s="19">
        <v>52888179</v>
      </c>
      <c r="E65" s="18" t="s">
        <v>1201</v>
      </c>
      <c r="F65" s="20" t="str">
        <f>VLOOKUP(B65,'[2]pregunta_2-3'!$A:$E,5,0)</f>
        <v>sol.gaitan@idpc.gov.co</v>
      </c>
      <c r="G65" s="19" t="s">
        <v>0</v>
      </c>
      <c r="H65" s="19" t="s">
        <v>90</v>
      </c>
      <c r="I65" s="21"/>
      <c r="J65" s="22">
        <v>75000000</v>
      </c>
      <c r="K65" s="17"/>
      <c r="L65" s="22">
        <v>75000000</v>
      </c>
      <c r="M65" s="17" t="s">
        <v>162</v>
      </c>
      <c r="N65" s="23"/>
      <c r="O65" s="17">
        <v>300</v>
      </c>
      <c r="P65" s="24">
        <v>44953</v>
      </c>
      <c r="Q65" s="24">
        <v>45256</v>
      </c>
      <c r="R65" s="24">
        <v>44951</v>
      </c>
      <c r="S65" s="25" t="s">
        <v>609</v>
      </c>
      <c r="T65" s="26">
        <v>53500000</v>
      </c>
      <c r="U65" s="27">
        <f t="shared" si="0"/>
        <v>21500000</v>
      </c>
      <c r="V65" s="28">
        <f t="shared" si="1"/>
        <v>0.71333333333333337</v>
      </c>
      <c r="W65" s="29"/>
    </row>
    <row r="66" spans="1:23" ht="95" customHeight="1" x14ac:dyDescent="0.2">
      <c r="A66" s="16">
        <v>2023</v>
      </c>
      <c r="B66" s="17">
        <v>65</v>
      </c>
      <c r="C66" s="18" t="s">
        <v>307</v>
      </c>
      <c r="D66" s="19" t="s">
        <v>1125</v>
      </c>
      <c r="E66" s="18" t="s">
        <v>1124</v>
      </c>
      <c r="F66" s="20" t="str">
        <f>VLOOKUP(B66,'[2]pregunta_2-3'!$A:$E,5,0)</f>
        <v>daniela.cantor@idpc.gov.co</v>
      </c>
      <c r="G66" s="19" t="s">
        <v>0</v>
      </c>
      <c r="H66" s="19" t="s">
        <v>90</v>
      </c>
      <c r="I66" s="21" t="s">
        <v>953</v>
      </c>
      <c r="J66" s="22">
        <v>60795000</v>
      </c>
      <c r="K66" s="17"/>
      <c r="L66" s="22">
        <v>60795000</v>
      </c>
      <c r="M66" s="17" t="s">
        <v>162</v>
      </c>
      <c r="N66" s="23"/>
      <c r="O66" s="17">
        <v>300</v>
      </c>
      <c r="P66" s="24">
        <v>44958</v>
      </c>
      <c r="Q66" s="24">
        <v>45260</v>
      </c>
      <c r="R66" s="24">
        <v>44953</v>
      </c>
      <c r="S66" s="25" t="s">
        <v>610</v>
      </c>
      <c r="T66" s="26">
        <v>42556500</v>
      </c>
      <c r="U66" s="27">
        <f t="shared" ref="U66:U129" si="2">L66-T66</f>
        <v>18238500</v>
      </c>
      <c r="V66" s="28">
        <f t="shared" ref="V66:V129" si="3">T66/L66</f>
        <v>0.7</v>
      </c>
      <c r="W66" s="29"/>
    </row>
    <row r="67" spans="1:23" ht="95" customHeight="1" x14ac:dyDescent="0.2">
      <c r="A67" s="16">
        <v>2023</v>
      </c>
      <c r="B67" s="17">
        <v>66</v>
      </c>
      <c r="C67" s="18" t="s">
        <v>308</v>
      </c>
      <c r="D67" s="19">
        <v>52967521</v>
      </c>
      <c r="E67" s="18" t="s">
        <v>191</v>
      </c>
      <c r="F67" s="20" t="str">
        <f>VLOOKUP(B67,'[2]pregunta_2-3'!$A:$E,5,0)</f>
        <v>alexandra.cortes@idpc.gov.co</v>
      </c>
      <c r="G67" s="19" t="s">
        <v>0</v>
      </c>
      <c r="H67" s="19" t="s">
        <v>90</v>
      </c>
      <c r="I67" s="21"/>
      <c r="J67" s="22">
        <v>33198000</v>
      </c>
      <c r="K67" s="17"/>
      <c r="L67" s="22">
        <v>33198000</v>
      </c>
      <c r="M67" s="17" t="s">
        <v>162</v>
      </c>
      <c r="N67" s="23"/>
      <c r="O67" s="17">
        <v>300</v>
      </c>
      <c r="P67" s="24">
        <v>44958</v>
      </c>
      <c r="Q67" s="24">
        <v>45260</v>
      </c>
      <c r="R67" s="24">
        <v>44952</v>
      </c>
      <c r="S67" s="25" t="s">
        <v>611</v>
      </c>
      <c r="T67" s="26">
        <v>23238600</v>
      </c>
      <c r="U67" s="27">
        <f t="shared" si="2"/>
        <v>9959400</v>
      </c>
      <c r="V67" s="28">
        <f t="shared" si="3"/>
        <v>0.7</v>
      </c>
      <c r="W67" s="29"/>
    </row>
    <row r="68" spans="1:23" ht="95" customHeight="1" x14ac:dyDescent="0.2">
      <c r="A68" s="16">
        <v>2023</v>
      </c>
      <c r="B68" s="17">
        <v>67</v>
      </c>
      <c r="C68" s="18" t="s">
        <v>309</v>
      </c>
      <c r="D68" s="19">
        <v>1026281672</v>
      </c>
      <c r="E68" s="18" t="s">
        <v>192</v>
      </c>
      <c r="F68" s="20" t="str">
        <f>VLOOKUP(B68,'[2]pregunta_2-3'!$A:$E,5,0)</f>
        <v>angela.rivera@idpc.gov.co</v>
      </c>
      <c r="G68" s="19" t="s">
        <v>0</v>
      </c>
      <c r="H68" s="19" t="s">
        <v>90</v>
      </c>
      <c r="I68" s="21"/>
      <c r="J68" s="22">
        <v>60795000</v>
      </c>
      <c r="K68" s="17"/>
      <c r="L68" s="22">
        <v>60795000</v>
      </c>
      <c r="M68" s="17" t="s">
        <v>162</v>
      </c>
      <c r="N68" s="23"/>
      <c r="O68" s="17">
        <v>300</v>
      </c>
      <c r="P68" s="24">
        <v>44958</v>
      </c>
      <c r="Q68" s="24">
        <v>45260</v>
      </c>
      <c r="R68" s="24">
        <v>44953</v>
      </c>
      <c r="S68" s="25" t="s">
        <v>612</v>
      </c>
      <c r="T68" s="26">
        <v>42556500</v>
      </c>
      <c r="U68" s="27">
        <f t="shared" si="2"/>
        <v>18238500</v>
      </c>
      <c r="V68" s="28">
        <f t="shared" si="3"/>
        <v>0.7</v>
      </c>
      <c r="W68" s="29"/>
    </row>
    <row r="69" spans="1:23" s="1" customFormat="1" ht="95" customHeight="1" x14ac:dyDescent="0.2">
      <c r="A69" s="13">
        <v>2023</v>
      </c>
      <c r="B69" s="17">
        <v>68</v>
      </c>
      <c r="C69" s="18" t="s">
        <v>310</v>
      </c>
      <c r="D69" s="19">
        <v>1014238520</v>
      </c>
      <c r="E69" s="18" t="s">
        <v>193</v>
      </c>
      <c r="F69" s="20" t="str">
        <f>VLOOKUP(B69,'[2]pregunta_2-3'!$A:$E,5,0)</f>
        <v>natalia.achiardi@idpc.gov.co</v>
      </c>
      <c r="G69" s="19" t="s">
        <v>0</v>
      </c>
      <c r="H69" s="19" t="s">
        <v>90</v>
      </c>
      <c r="I69" s="21"/>
      <c r="J69" s="47">
        <v>57755250</v>
      </c>
      <c r="K69" s="17"/>
      <c r="L69" s="47">
        <v>57755250</v>
      </c>
      <c r="M69" s="17" t="s">
        <v>522</v>
      </c>
      <c r="N69" s="17"/>
      <c r="O69" s="17">
        <v>285</v>
      </c>
      <c r="P69" s="24">
        <v>44958</v>
      </c>
      <c r="Q69" s="24">
        <v>45245</v>
      </c>
      <c r="R69" s="24">
        <v>44952</v>
      </c>
      <c r="S69" s="25" t="s">
        <v>613</v>
      </c>
      <c r="T69" s="26">
        <v>42556500</v>
      </c>
      <c r="U69" s="27">
        <f t="shared" si="2"/>
        <v>15198750</v>
      </c>
      <c r="V69" s="28">
        <f t="shared" si="3"/>
        <v>0.73684210526315785</v>
      </c>
      <c r="W69" s="48"/>
    </row>
    <row r="70" spans="1:23" ht="95" customHeight="1" x14ac:dyDescent="0.2">
      <c r="A70" s="16">
        <v>2023</v>
      </c>
      <c r="B70" s="17">
        <v>69</v>
      </c>
      <c r="C70" s="18" t="s">
        <v>311</v>
      </c>
      <c r="D70" s="19">
        <v>52704904</v>
      </c>
      <c r="E70" s="18" t="s">
        <v>194</v>
      </c>
      <c r="F70" s="20" t="str">
        <f>VLOOKUP(B70,'[2]pregunta_2-3'!$A:$E,5,0)</f>
        <v>paola.rangel@idpc.gov.co</v>
      </c>
      <c r="G70" s="19" t="s">
        <v>0</v>
      </c>
      <c r="H70" s="19" t="s">
        <v>90</v>
      </c>
      <c r="I70" s="21"/>
      <c r="J70" s="22">
        <v>60795000</v>
      </c>
      <c r="K70" s="17"/>
      <c r="L70" s="22">
        <v>60795000</v>
      </c>
      <c r="M70" s="17" t="s">
        <v>162</v>
      </c>
      <c r="N70" s="23"/>
      <c r="O70" s="17">
        <v>300</v>
      </c>
      <c r="P70" s="24">
        <v>44958</v>
      </c>
      <c r="Q70" s="24">
        <v>45260</v>
      </c>
      <c r="R70" s="24">
        <v>44952</v>
      </c>
      <c r="S70" s="25" t="s">
        <v>614</v>
      </c>
      <c r="T70" s="26">
        <v>42556500</v>
      </c>
      <c r="U70" s="27">
        <f t="shared" si="2"/>
        <v>18238500</v>
      </c>
      <c r="V70" s="28">
        <f t="shared" si="3"/>
        <v>0.7</v>
      </c>
      <c r="W70" s="29"/>
    </row>
    <row r="71" spans="1:23" ht="95" customHeight="1" x14ac:dyDescent="0.2">
      <c r="A71" s="16">
        <v>2023</v>
      </c>
      <c r="B71" s="17">
        <v>70</v>
      </c>
      <c r="C71" s="18" t="s">
        <v>312</v>
      </c>
      <c r="D71" s="19">
        <v>1013605450</v>
      </c>
      <c r="E71" s="18" t="s">
        <v>195</v>
      </c>
      <c r="F71" s="20" t="str">
        <f>VLOOKUP(B71,'[2]pregunta_2-3'!$A:$E,5,0)</f>
        <v>karen.forero@idpc.gov.co</v>
      </c>
      <c r="G71" s="19" t="s">
        <v>0</v>
      </c>
      <c r="H71" s="19" t="s">
        <v>90</v>
      </c>
      <c r="I71" s="21"/>
      <c r="J71" s="22">
        <v>74591060</v>
      </c>
      <c r="K71" s="17"/>
      <c r="L71" s="22">
        <v>74591060</v>
      </c>
      <c r="M71" s="17" t="s">
        <v>162</v>
      </c>
      <c r="N71" s="23"/>
      <c r="O71" s="17">
        <v>300</v>
      </c>
      <c r="P71" s="24">
        <v>44958</v>
      </c>
      <c r="Q71" s="24">
        <v>45260</v>
      </c>
      <c r="R71" s="24">
        <v>44953</v>
      </c>
      <c r="S71" s="25" t="s">
        <v>615</v>
      </c>
      <c r="T71" s="26">
        <v>52213742</v>
      </c>
      <c r="U71" s="27">
        <f t="shared" si="2"/>
        <v>22377318</v>
      </c>
      <c r="V71" s="28">
        <f t="shared" si="3"/>
        <v>0.7</v>
      </c>
      <c r="W71" s="29"/>
    </row>
    <row r="72" spans="1:23" ht="95" customHeight="1" x14ac:dyDescent="0.2">
      <c r="A72" s="16">
        <v>2023</v>
      </c>
      <c r="B72" s="17">
        <v>71</v>
      </c>
      <c r="C72" s="18" t="s">
        <v>313</v>
      </c>
      <c r="D72" s="19">
        <v>1032497488</v>
      </c>
      <c r="E72" s="18" t="s">
        <v>1202</v>
      </c>
      <c r="F72" s="20" t="str">
        <f>VLOOKUP(B72,'[2]pregunta_2-3'!$A:$E,5,0)</f>
        <v>luis.aguero@idpc.gov.co</v>
      </c>
      <c r="G72" s="19" t="s">
        <v>0</v>
      </c>
      <c r="H72" s="19" t="s">
        <v>90</v>
      </c>
      <c r="I72" s="21"/>
      <c r="J72" s="22">
        <v>43810000</v>
      </c>
      <c r="K72" s="17"/>
      <c r="L72" s="22">
        <v>43810000</v>
      </c>
      <c r="M72" s="17" t="s">
        <v>162</v>
      </c>
      <c r="N72" s="23"/>
      <c r="O72" s="17">
        <v>300</v>
      </c>
      <c r="P72" s="24">
        <v>44958</v>
      </c>
      <c r="Q72" s="24">
        <v>45260</v>
      </c>
      <c r="R72" s="24">
        <v>44952</v>
      </c>
      <c r="S72" s="25" t="s">
        <v>616</v>
      </c>
      <c r="T72" s="26">
        <v>30667000</v>
      </c>
      <c r="U72" s="27">
        <f t="shared" si="2"/>
        <v>13143000</v>
      </c>
      <c r="V72" s="28">
        <f t="shared" si="3"/>
        <v>0.7</v>
      </c>
      <c r="W72" s="29"/>
    </row>
    <row r="73" spans="1:23" ht="95" customHeight="1" x14ac:dyDescent="0.2">
      <c r="A73" s="16">
        <v>2023</v>
      </c>
      <c r="B73" s="17">
        <v>72</v>
      </c>
      <c r="C73" s="18" t="s">
        <v>314</v>
      </c>
      <c r="D73" s="19">
        <v>80872143</v>
      </c>
      <c r="E73" s="18" t="s">
        <v>172</v>
      </c>
      <c r="F73" s="20" t="str">
        <f>VLOOKUP(B73,'[2]pregunta_2-3'!$A:$E,5,0)</f>
        <v>julian.pinzon@idpc.gov.co</v>
      </c>
      <c r="G73" s="19" t="s">
        <v>0</v>
      </c>
      <c r="H73" s="19" t="s">
        <v>90</v>
      </c>
      <c r="I73" s="21"/>
      <c r="J73" s="22">
        <v>42931301</v>
      </c>
      <c r="K73" s="17"/>
      <c r="L73" s="22">
        <v>42931301</v>
      </c>
      <c r="M73" s="17" t="s">
        <v>523</v>
      </c>
      <c r="N73" s="23"/>
      <c r="O73" s="17">
        <v>294</v>
      </c>
      <c r="P73" s="24">
        <v>44959</v>
      </c>
      <c r="Q73" s="24">
        <v>45255</v>
      </c>
      <c r="R73" s="24">
        <v>44953</v>
      </c>
      <c r="S73" s="25" t="s">
        <v>617</v>
      </c>
      <c r="T73" s="26">
        <v>30519190</v>
      </c>
      <c r="U73" s="27">
        <f t="shared" si="2"/>
        <v>12412111</v>
      </c>
      <c r="V73" s="28">
        <f t="shared" si="3"/>
        <v>0.71088434985932525</v>
      </c>
      <c r="W73" s="29"/>
    </row>
    <row r="74" spans="1:23" ht="95" customHeight="1" x14ac:dyDescent="0.2">
      <c r="A74" s="16">
        <v>2023</v>
      </c>
      <c r="B74" s="17">
        <v>73</v>
      </c>
      <c r="C74" s="18" t="s">
        <v>315</v>
      </c>
      <c r="D74" s="19">
        <v>52851686</v>
      </c>
      <c r="E74" s="18" t="s">
        <v>1203</v>
      </c>
      <c r="F74" s="20" t="str">
        <f>VLOOKUP(B74,'[2]pregunta_2-3'!$A:$E,5,0)</f>
        <v>mariluz.loaiza@idpc.gov.co</v>
      </c>
      <c r="G74" s="19" t="s">
        <v>0</v>
      </c>
      <c r="H74" s="19" t="s">
        <v>90</v>
      </c>
      <c r="I74" s="21"/>
      <c r="J74" s="22">
        <v>74591060</v>
      </c>
      <c r="K74" s="17"/>
      <c r="L74" s="22">
        <v>74591060</v>
      </c>
      <c r="M74" s="17" t="s">
        <v>162</v>
      </c>
      <c r="N74" s="23"/>
      <c r="O74" s="17">
        <v>300</v>
      </c>
      <c r="P74" s="24">
        <v>44958</v>
      </c>
      <c r="Q74" s="24">
        <v>45260</v>
      </c>
      <c r="R74" s="24">
        <v>44953</v>
      </c>
      <c r="S74" s="25" t="s">
        <v>618</v>
      </c>
      <c r="T74" s="26">
        <v>51467831</v>
      </c>
      <c r="U74" s="27">
        <f t="shared" si="2"/>
        <v>23123229</v>
      </c>
      <c r="V74" s="28">
        <f t="shared" si="3"/>
        <v>0.68999999463742701</v>
      </c>
      <c r="W74" s="29"/>
    </row>
    <row r="75" spans="1:23" ht="95" customHeight="1" x14ac:dyDescent="0.2">
      <c r="A75" s="16">
        <v>2023</v>
      </c>
      <c r="B75" s="17">
        <v>74</v>
      </c>
      <c r="C75" s="18" t="s">
        <v>316</v>
      </c>
      <c r="D75" s="19" t="s">
        <v>832</v>
      </c>
      <c r="E75" s="18" t="s">
        <v>831</v>
      </c>
      <c r="F75" s="20" t="str">
        <f>VLOOKUP(B75,'[2]pregunta_2-3'!$A:$E,5,0)</f>
        <v>natalia.rivera@idpc.gov.co</v>
      </c>
      <c r="G75" s="19" t="s">
        <v>0</v>
      </c>
      <c r="H75" s="19" t="s">
        <v>90</v>
      </c>
      <c r="I75" s="21" t="s">
        <v>790</v>
      </c>
      <c r="J75" s="22">
        <v>44625000</v>
      </c>
      <c r="K75" s="17"/>
      <c r="L75" s="22">
        <v>44625000</v>
      </c>
      <c r="M75" s="17" t="s">
        <v>162</v>
      </c>
      <c r="N75" s="23"/>
      <c r="O75" s="17">
        <v>300</v>
      </c>
      <c r="P75" s="24">
        <v>44958</v>
      </c>
      <c r="Q75" s="24">
        <v>45260</v>
      </c>
      <c r="R75" s="24">
        <v>44952</v>
      </c>
      <c r="S75" s="25" t="s">
        <v>619</v>
      </c>
      <c r="T75" s="26">
        <v>31237500</v>
      </c>
      <c r="U75" s="27">
        <f t="shared" si="2"/>
        <v>13387500</v>
      </c>
      <c r="V75" s="28">
        <f t="shared" si="3"/>
        <v>0.7</v>
      </c>
      <c r="W75" s="29"/>
    </row>
    <row r="76" spans="1:23" ht="95" customHeight="1" x14ac:dyDescent="0.2">
      <c r="A76" s="16">
        <v>2023</v>
      </c>
      <c r="B76" s="17">
        <v>75</v>
      </c>
      <c r="C76" s="18" t="s">
        <v>317</v>
      </c>
      <c r="D76" s="19">
        <v>1024488055</v>
      </c>
      <c r="E76" s="18" t="s">
        <v>196</v>
      </c>
      <c r="F76" s="20" t="str">
        <f>VLOOKUP(B76,'[2]pregunta_2-3'!$A:$E,5,0)</f>
        <v>nelson.garza@idpc.gov.co</v>
      </c>
      <c r="G76" s="19" t="s">
        <v>0</v>
      </c>
      <c r="H76" s="19" t="s">
        <v>90</v>
      </c>
      <c r="I76" s="21"/>
      <c r="J76" s="22">
        <v>66566860</v>
      </c>
      <c r="K76" s="17"/>
      <c r="L76" s="22">
        <v>66566860</v>
      </c>
      <c r="M76" s="17" t="s">
        <v>162</v>
      </c>
      <c r="N76" s="23"/>
      <c r="O76" s="17">
        <v>300</v>
      </c>
      <c r="P76" s="24">
        <v>44958</v>
      </c>
      <c r="Q76" s="24">
        <v>45260</v>
      </c>
      <c r="R76" s="24">
        <v>44953</v>
      </c>
      <c r="S76" s="25" t="s">
        <v>620</v>
      </c>
      <c r="T76" s="26">
        <v>45265465</v>
      </c>
      <c r="U76" s="27">
        <f t="shared" si="2"/>
        <v>21301395</v>
      </c>
      <c r="V76" s="28">
        <f t="shared" si="3"/>
        <v>0.68000000300449803</v>
      </c>
      <c r="W76" s="29"/>
    </row>
    <row r="77" spans="1:23" ht="95" customHeight="1" x14ac:dyDescent="0.2">
      <c r="A77" s="16">
        <v>2023</v>
      </c>
      <c r="B77" s="17">
        <v>76</v>
      </c>
      <c r="C77" s="18" t="s">
        <v>318</v>
      </c>
      <c r="D77" s="19">
        <v>1018414696</v>
      </c>
      <c r="E77" s="18" t="s">
        <v>1270</v>
      </c>
      <c r="F77" s="20" t="str">
        <f>VLOOKUP(B77,'[2]pregunta_2-3'!$A:$E,5,0)</f>
        <v>yenny.orjuela@idpc.gov.co</v>
      </c>
      <c r="G77" s="19" t="s">
        <v>0</v>
      </c>
      <c r="H77" s="19" t="s">
        <v>90</v>
      </c>
      <c r="I77" s="21" t="s">
        <v>953</v>
      </c>
      <c r="J77" s="22">
        <v>63963625</v>
      </c>
      <c r="K77" s="17"/>
      <c r="L77" s="22">
        <v>63963625</v>
      </c>
      <c r="M77" s="17" t="s">
        <v>162</v>
      </c>
      <c r="N77" s="23"/>
      <c r="O77" s="17">
        <v>300</v>
      </c>
      <c r="P77" s="24">
        <v>44958</v>
      </c>
      <c r="Q77" s="24">
        <v>45260</v>
      </c>
      <c r="R77" s="24">
        <v>44953</v>
      </c>
      <c r="S77" s="25" t="s">
        <v>621</v>
      </c>
      <c r="T77" s="26">
        <v>44774536</v>
      </c>
      <c r="U77" s="27">
        <f t="shared" si="2"/>
        <v>19189089</v>
      </c>
      <c r="V77" s="28">
        <f t="shared" si="3"/>
        <v>0.69999997654917145</v>
      </c>
      <c r="W77" s="29"/>
    </row>
    <row r="78" spans="1:23" ht="95" customHeight="1" x14ac:dyDescent="0.2">
      <c r="A78" s="16">
        <v>2023</v>
      </c>
      <c r="B78" s="17">
        <v>77</v>
      </c>
      <c r="C78" s="18" t="s">
        <v>319</v>
      </c>
      <c r="D78" s="19">
        <v>53011202</v>
      </c>
      <c r="E78" s="18" t="s">
        <v>1204</v>
      </c>
      <c r="F78" s="20" t="str">
        <f>VLOOKUP(B78,'[2]pregunta_2-3'!$A:$E,5,0)</f>
        <v>sandra.rueda@idpc.gov.co</v>
      </c>
      <c r="G78" s="19" t="s">
        <v>0</v>
      </c>
      <c r="H78" s="19" t="s">
        <v>90</v>
      </c>
      <c r="I78" s="21"/>
      <c r="J78" s="22">
        <v>71500000</v>
      </c>
      <c r="K78" s="17"/>
      <c r="L78" s="22">
        <v>71500000</v>
      </c>
      <c r="M78" s="17" t="s">
        <v>160</v>
      </c>
      <c r="N78" s="23"/>
      <c r="O78" s="17">
        <v>330</v>
      </c>
      <c r="P78" s="24">
        <v>44953</v>
      </c>
      <c r="Q78" s="24">
        <v>45286</v>
      </c>
      <c r="R78" s="24">
        <v>44952</v>
      </c>
      <c r="S78" s="25" t="s">
        <v>622</v>
      </c>
      <c r="T78" s="26">
        <v>46366667</v>
      </c>
      <c r="U78" s="27">
        <f t="shared" si="2"/>
        <v>25133333</v>
      </c>
      <c r="V78" s="28">
        <f t="shared" si="3"/>
        <v>0.64848485314685311</v>
      </c>
      <c r="W78" s="29"/>
    </row>
    <row r="79" spans="1:23" ht="95" customHeight="1" x14ac:dyDescent="0.2">
      <c r="A79" s="16">
        <v>2023</v>
      </c>
      <c r="B79" s="17">
        <v>78</v>
      </c>
      <c r="C79" s="18" t="s">
        <v>320</v>
      </c>
      <c r="D79" s="19">
        <v>52697259</v>
      </c>
      <c r="E79" s="18" t="s">
        <v>197</v>
      </c>
      <c r="F79" s="20" t="str">
        <f>VLOOKUP(B79,'[2]pregunta_2-3'!$A:$E,5,0)</f>
        <v>catalina.arreaza@idpc.gov.co</v>
      </c>
      <c r="G79" s="19" t="s">
        <v>0</v>
      </c>
      <c r="H79" s="19" t="s">
        <v>90</v>
      </c>
      <c r="I79" s="21"/>
      <c r="J79" s="22">
        <v>107635000</v>
      </c>
      <c r="K79" s="17"/>
      <c r="L79" s="22">
        <v>107635000</v>
      </c>
      <c r="M79" s="17" t="s">
        <v>160</v>
      </c>
      <c r="N79" s="23"/>
      <c r="O79" s="17">
        <v>330</v>
      </c>
      <c r="P79" s="24">
        <v>44958</v>
      </c>
      <c r="Q79" s="24">
        <v>45290</v>
      </c>
      <c r="R79" s="24">
        <v>44956</v>
      </c>
      <c r="S79" s="25" t="s">
        <v>623</v>
      </c>
      <c r="T79" s="26">
        <v>68495000</v>
      </c>
      <c r="U79" s="27">
        <f t="shared" si="2"/>
        <v>39140000</v>
      </c>
      <c r="V79" s="28">
        <f t="shared" si="3"/>
        <v>0.63636363636363635</v>
      </c>
      <c r="W79" s="29"/>
    </row>
    <row r="80" spans="1:23" ht="95" customHeight="1" x14ac:dyDescent="0.2">
      <c r="A80" s="16">
        <v>2023</v>
      </c>
      <c r="B80" s="17">
        <v>79</v>
      </c>
      <c r="C80" s="18" t="s">
        <v>321</v>
      </c>
      <c r="D80" s="19">
        <v>78075841</v>
      </c>
      <c r="E80" s="18" t="s">
        <v>42</v>
      </c>
      <c r="F80" s="20" t="str">
        <f>VLOOKUP(B80,'[2]pregunta_2-3'!$A:$E,5,0)</f>
        <v>winer.martinez@idpc.gov.co</v>
      </c>
      <c r="G80" s="19" t="s">
        <v>0</v>
      </c>
      <c r="H80" s="19" t="s">
        <v>90</v>
      </c>
      <c r="I80" s="21"/>
      <c r="J80" s="22">
        <v>44754633</v>
      </c>
      <c r="K80" s="17"/>
      <c r="L80" s="22">
        <v>44754633</v>
      </c>
      <c r="M80" s="17" t="s">
        <v>160</v>
      </c>
      <c r="N80" s="23"/>
      <c r="O80" s="17">
        <v>330</v>
      </c>
      <c r="P80" s="24">
        <v>44958</v>
      </c>
      <c r="Q80" s="24">
        <v>45291</v>
      </c>
      <c r="R80" s="24">
        <v>44953</v>
      </c>
      <c r="S80" s="25" t="s">
        <v>624</v>
      </c>
      <c r="T80" s="26">
        <v>28480221</v>
      </c>
      <c r="U80" s="27">
        <f t="shared" si="2"/>
        <v>16274412</v>
      </c>
      <c r="V80" s="28">
        <f t="shared" si="3"/>
        <v>0.63636363636363635</v>
      </c>
      <c r="W80" s="29"/>
    </row>
    <row r="81" spans="1:23" ht="95" customHeight="1" x14ac:dyDescent="0.2">
      <c r="A81" s="16">
        <v>2023</v>
      </c>
      <c r="B81" s="17">
        <v>80</v>
      </c>
      <c r="C81" s="18" t="s">
        <v>322</v>
      </c>
      <c r="D81" s="19">
        <v>1031133112</v>
      </c>
      <c r="E81" s="18" t="s">
        <v>47</v>
      </c>
      <c r="F81" s="20" t="str">
        <f>VLOOKUP(B81,'[2]pregunta_2-3'!$A:$E,5,0)</f>
        <v>karen.osorio@idpc.gov.co</v>
      </c>
      <c r="G81" s="19" t="s">
        <v>0</v>
      </c>
      <c r="H81" s="19" t="s">
        <v>90</v>
      </c>
      <c r="I81" s="21"/>
      <c r="J81" s="22">
        <v>30800000</v>
      </c>
      <c r="K81" s="17"/>
      <c r="L81" s="22">
        <v>30800000</v>
      </c>
      <c r="M81" s="17" t="s">
        <v>160</v>
      </c>
      <c r="N81" s="23"/>
      <c r="O81" s="17">
        <v>330</v>
      </c>
      <c r="P81" s="24">
        <v>44958</v>
      </c>
      <c r="Q81" s="24">
        <v>45291</v>
      </c>
      <c r="R81" s="24">
        <v>44953</v>
      </c>
      <c r="S81" s="25" t="s">
        <v>625</v>
      </c>
      <c r="T81" s="26">
        <v>19600000</v>
      </c>
      <c r="U81" s="27">
        <f t="shared" si="2"/>
        <v>11200000</v>
      </c>
      <c r="V81" s="28">
        <f t="shared" si="3"/>
        <v>0.63636363636363635</v>
      </c>
      <c r="W81" s="29"/>
    </row>
    <row r="82" spans="1:23" ht="95" customHeight="1" x14ac:dyDescent="0.2">
      <c r="A82" s="16">
        <v>2023</v>
      </c>
      <c r="B82" s="17">
        <v>82</v>
      </c>
      <c r="C82" s="18" t="s">
        <v>323</v>
      </c>
      <c r="D82" s="19">
        <v>80087762</v>
      </c>
      <c r="E82" s="18" t="s">
        <v>1205</v>
      </c>
      <c r="F82" s="20" t="str">
        <f>VLOOKUP(B82,'[2]pregunta_2-3'!$A:$E,5,0)</f>
        <v>daniel.clavijo@idpc.gov.co</v>
      </c>
      <c r="G82" s="19" t="s">
        <v>0</v>
      </c>
      <c r="H82" s="19" t="s">
        <v>90</v>
      </c>
      <c r="I82" s="21"/>
      <c r="J82" s="22">
        <v>70000000</v>
      </c>
      <c r="K82" s="17"/>
      <c r="L82" s="22">
        <v>70000000</v>
      </c>
      <c r="M82" s="17" t="s">
        <v>162</v>
      </c>
      <c r="N82" s="23"/>
      <c r="O82" s="17">
        <v>300</v>
      </c>
      <c r="P82" s="24">
        <v>44958</v>
      </c>
      <c r="Q82" s="24">
        <v>45260</v>
      </c>
      <c r="R82" s="24">
        <v>44953</v>
      </c>
      <c r="S82" s="25" t="s">
        <v>626</v>
      </c>
      <c r="T82" s="26">
        <v>49000000</v>
      </c>
      <c r="U82" s="27">
        <f t="shared" si="2"/>
        <v>21000000</v>
      </c>
      <c r="V82" s="28">
        <f t="shared" si="3"/>
        <v>0.7</v>
      </c>
      <c r="W82" s="29"/>
    </row>
    <row r="83" spans="1:23" ht="95" customHeight="1" x14ac:dyDescent="0.2">
      <c r="A83" s="16">
        <v>2023</v>
      </c>
      <c r="B83" s="17">
        <v>83</v>
      </c>
      <c r="C83" s="18" t="s">
        <v>324</v>
      </c>
      <c r="D83" s="19">
        <v>1016050232</v>
      </c>
      <c r="E83" s="18" t="s">
        <v>1206</v>
      </c>
      <c r="F83" s="20" t="str">
        <f>VLOOKUP(B83,'[2]pregunta_2-3'!$A:$E,5,0)</f>
        <v>jesus.quiroga@idpc.gov.co</v>
      </c>
      <c r="G83" s="19" t="s">
        <v>0</v>
      </c>
      <c r="H83" s="19" t="s">
        <v>90</v>
      </c>
      <c r="I83" s="21"/>
      <c r="J83" s="22">
        <v>44829624</v>
      </c>
      <c r="K83" s="17"/>
      <c r="L83" s="22">
        <v>44829624</v>
      </c>
      <c r="M83" s="17" t="s">
        <v>524</v>
      </c>
      <c r="N83" s="23"/>
      <c r="O83" s="17">
        <v>307</v>
      </c>
      <c r="P83" s="24">
        <v>44958</v>
      </c>
      <c r="Q83" s="24">
        <v>45267</v>
      </c>
      <c r="R83" s="24">
        <v>44953</v>
      </c>
      <c r="S83" s="25" t="s">
        <v>627</v>
      </c>
      <c r="T83" s="26">
        <v>30665215</v>
      </c>
      <c r="U83" s="27">
        <f t="shared" si="2"/>
        <v>14164409</v>
      </c>
      <c r="V83" s="28">
        <f t="shared" si="3"/>
        <v>0.68403908540477609</v>
      </c>
      <c r="W83" s="29"/>
    </row>
    <row r="84" spans="1:23" ht="95" customHeight="1" x14ac:dyDescent="0.2">
      <c r="A84" s="16">
        <v>2023</v>
      </c>
      <c r="B84" s="17">
        <v>84</v>
      </c>
      <c r="C84" s="18" t="s">
        <v>325</v>
      </c>
      <c r="D84" s="19">
        <v>80187481</v>
      </c>
      <c r="E84" s="18" t="s">
        <v>1207</v>
      </c>
      <c r="F84" s="20" t="str">
        <f>VLOOKUP(B84,'[2]pregunta_2-3'!$A:$E,5,0)</f>
        <v>francisco.pinzon@idpc.gov.co</v>
      </c>
      <c r="G84" s="19" t="s">
        <v>0</v>
      </c>
      <c r="H84" s="19" t="s">
        <v>90</v>
      </c>
      <c r="I84" s="21"/>
      <c r="J84" s="22">
        <v>57755250</v>
      </c>
      <c r="K84" s="17"/>
      <c r="L84" s="22">
        <v>57755250</v>
      </c>
      <c r="M84" s="17" t="s">
        <v>522</v>
      </c>
      <c r="N84" s="23"/>
      <c r="O84" s="17">
        <v>285</v>
      </c>
      <c r="P84" s="24">
        <v>44958</v>
      </c>
      <c r="Q84" s="24">
        <v>45245</v>
      </c>
      <c r="R84" s="24">
        <v>44956</v>
      </c>
      <c r="S84" s="25" t="s">
        <v>628</v>
      </c>
      <c r="T84" s="26">
        <v>42556500</v>
      </c>
      <c r="U84" s="27">
        <f t="shared" si="2"/>
        <v>15198750</v>
      </c>
      <c r="V84" s="28">
        <f t="shared" si="3"/>
        <v>0.73684210526315785</v>
      </c>
      <c r="W84" s="29"/>
    </row>
    <row r="85" spans="1:23" ht="95" customHeight="1" x14ac:dyDescent="0.2">
      <c r="A85" s="16">
        <v>2023</v>
      </c>
      <c r="B85" s="17">
        <v>85</v>
      </c>
      <c r="C85" s="18" t="s">
        <v>326</v>
      </c>
      <c r="D85" s="19">
        <v>1016022782</v>
      </c>
      <c r="E85" s="18" t="s">
        <v>198</v>
      </c>
      <c r="F85" s="20" t="str">
        <f>VLOOKUP(B85,'[2]pregunta_2-3'!$A:$E,5,0)</f>
        <v>diego.martin@idpc.gov.co</v>
      </c>
      <c r="G85" s="19" t="s">
        <v>0</v>
      </c>
      <c r="H85" s="19" t="s">
        <v>90</v>
      </c>
      <c r="I85" s="21"/>
      <c r="J85" s="22">
        <v>57755250</v>
      </c>
      <c r="K85" s="17"/>
      <c r="L85" s="22">
        <v>57755250</v>
      </c>
      <c r="M85" s="17" t="s">
        <v>522</v>
      </c>
      <c r="N85" s="23"/>
      <c r="O85" s="17">
        <v>285</v>
      </c>
      <c r="P85" s="24">
        <v>44958</v>
      </c>
      <c r="Q85" s="24">
        <v>45240</v>
      </c>
      <c r="R85" s="24">
        <v>44953</v>
      </c>
      <c r="S85" s="25" t="s">
        <v>629</v>
      </c>
      <c r="T85" s="26">
        <v>42556500</v>
      </c>
      <c r="U85" s="27">
        <f t="shared" si="2"/>
        <v>15198750</v>
      </c>
      <c r="V85" s="28">
        <f t="shared" si="3"/>
        <v>0.73684210526315785</v>
      </c>
      <c r="W85" s="29"/>
    </row>
    <row r="86" spans="1:23" ht="95" customHeight="1" x14ac:dyDescent="0.2">
      <c r="A86" s="16">
        <v>2023</v>
      </c>
      <c r="B86" s="17">
        <v>86</v>
      </c>
      <c r="C86" s="18" t="s">
        <v>327</v>
      </c>
      <c r="D86" s="19">
        <v>1019079224</v>
      </c>
      <c r="E86" s="18" t="s">
        <v>199</v>
      </c>
      <c r="F86" s="20" t="str">
        <f>VLOOKUP(B86,'[2]pregunta_2-3'!$A:$E,5,0)</f>
        <v>natalia.torres@idpc.gov.co</v>
      </c>
      <c r="G86" s="19" t="s">
        <v>0</v>
      </c>
      <c r="H86" s="19" t="s">
        <v>90</v>
      </c>
      <c r="I86" s="21" t="s">
        <v>455</v>
      </c>
      <c r="J86" s="22">
        <v>37800000</v>
      </c>
      <c r="K86" s="17"/>
      <c r="L86" s="22">
        <v>37800000</v>
      </c>
      <c r="M86" s="17" t="s">
        <v>159</v>
      </c>
      <c r="N86" s="23"/>
      <c r="O86" s="17">
        <v>180</v>
      </c>
      <c r="P86" s="24">
        <v>44958</v>
      </c>
      <c r="Q86" s="24">
        <v>45137</v>
      </c>
      <c r="R86" s="24">
        <v>44956</v>
      </c>
      <c r="S86" s="25" t="s">
        <v>630</v>
      </c>
      <c r="T86" s="26">
        <v>9660000</v>
      </c>
      <c r="U86" s="27">
        <f t="shared" si="2"/>
        <v>28140000</v>
      </c>
      <c r="V86" s="28">
        <f t="shared" si="3"/>
        <v>0.25555555555555554</v>
      </c>
      <c r="W86" s="30">
        <v>28140000</v>
      </c>
    </row>
    <row r="87" spans="1:23" ht="95" customHeight="1" x14ac:dyDescent="0.2">
      <c r="A87" s="16">
        <v>2023</v>
      </c>
      <c r="B87" s="17">
        <v>87</v>
      </c>
      <c r="C87" s="18" t="s">
        <v>328</v>
      </c>
      <c r="D87" s="19">
        <v>80236599</v>
      </c>
      <c r="E87" s="18" t="s">
        <v>56</v>
      </c>
      <c r="F87" s="20" t="str">
        <f>VLOOKUP(B87,'[2]pregunta_2-3'!$A:$E,5,0)</f>
        <v>deivi.pineda@idpc.gov.co</v>
      </c>
      <c r="G87" s="19" t="s">
        <v>0</v>
      </c>
      <c r="H87" s="19" t="s">
        <v>90</v>
      </c>
      <c r="I87" s="21" t="s">
        <v>455</v>
      </c>
      <c r="J87" s="22">
        <v>77000000</v>
      </c>
      <c r="K87" s="17"/>
      <c r="L87" s="22">
        <v>77000000</v>
      </c>
      <c r="M87" s="17" t="s">
        <v>160</v>
      </c>
      <c r="N87" s="23"/>
      <c r="O87" s="17">
        <v>330</v>
      </c>
      <c r="P87" s="24">
        <v>44958</v>
      </c>
      <c r="Q87" s="24">
        <v>45291</v>
      </c>
      <c r="R87" s="24">
        <v>44953</v>
      </c>
      <c r="S87" s="25" t="s">
        <v>631</v>
      </c>
      <c r="T87" s="26">
        <v>10733333</v>
      </c>
      <c r="U87" s="27">
        <f t="shared" si="2"/>
        <v>66266667</v>
      </c>
      <c r="V87" s="28">
        <f t="shared" si="3"/>
        <v>0.13939393506493505</v>
      </c>
      <c r="W87" s="30">
        <v>66266667</v>
      </c>
    </row>
    <row r="88" spans="1:23" ht="95" customHeight="1" x14ac:dyDescent="0.2">
      <c r="A88" s="16">
        <v>2023</v>
      </c>
      <c r="B88" s="17">
        <v>88</v>
      </c>
      <c r="C88" s="18" t="s">
        <v>329</v>
      </c>
      <c r="D88" s="19">
        <v>53016251</v>
      </c>
      <c r="E88" s="18" t="s">
        <v>200</v>
      </c>
      <c r="F88" s="20" t="str">
        <f>VLOOKUP(B88,'[2]pregunta_2-3'!$A:$E,5,0)</f>
        <v>adriana.baron@idpc.gov.co</v>
      </c>
      <c r="G88" s="19" t="s">
        <v>0</v>
      </c>
      <c r="H88" s="19" t="s">
        <v>90</v>
      </c>
      <c r="I88" s="21"/>
      <c r="J88" s="22">
        <v>62370000</v>
      </c>
      <c r="K88" s="17"/>
      <c r="L88" s="22">
        <v>62370000</v>
      </c>
      <c r="M88" s="17" t="s">
        <v>525</v>
      </c>
      <c r="N88" s="23"/>
      <c r="O88" s="17">
        <v>255</v>
      </c>
      <c r="P88" s="24">
        <v>44957</v>
      </c>
      <c r="Q88" s="24">
        <v>45290</v>
      </c>
      <c r="R88" s="24">
        <v>44956</v>
      </c>
      <c r="S88" s="25" t="s">
        <v>632</v>
      </c>
      <c r="T88" s="26">
        <v>39690000</v>
      </c>
      <c r="U88" s="27">
        <f t="shared" si="2"/>
        <v>22680000</v>
      </c>
      <c r="V88" s="28">
        <f t="shared" si="3"/>
        <v>0.63636363636363635</v>
      </c>
      <c r="W88" s="29"/>
    </row>
    <row r="89" spans="1:23" ht="95" customHeight="1" x14ac:dyDescent="0.2">
      <c r="A89" s="16">
        <v>2023</v>
      </c>
      <c r="B89" s="17">
        <v>90</v>
      </c>
      <c r="C89" s="18" t="s">
        <v>330</v>
      </c>
      <c r="D89" s="19">
        <v>1032470367</v>
      </c>
      <c r="E89" s="18" t="s">
        <v>1208</v>
      </c>
      <c r="F89" s="20" t="str">
        <f>VLOOKUP(B89,'[2]pregunta_2-3'!$A:$E,5,0)</f>
        <v>juan.murillo@idpc.gov.co</v>
      </c>
      <c r="G89" s="19" t="s">
        <v>0</v>
      </c>
      <c r="H89" s="19" t="s">
        <v>90</v>
      </c>
      <c r="I89" s="21"/>
      <c r="J89" s="22">
        <v>48261938</v>
      </c>
      <c r="K89" s="17"/>
      <c r="L89" s="22">
        <v>48261938</v>
      </c>
      <c r="M89" s="17" t="s">
        <v>166</v>
      </c>
      <c r="N89" s="23"/>
      <c r="O89" s="17">
        <v>315</v>
      </c>
      <c r="P89" s="24">
        <v>44964</v>
      </c>
      <c r="Q89" s="24">
        <v>45281</v>
      </c>
      <c r="R89" s="24">
        <v>44953</v>
      </c>
      <c r="S89" s="25" t="s">
        <v>633</v>
      </c>
      <c r="T89" s="26">
        <v>31255350</v>
      </c>
      <c r="U89" s="27">
        <f t="shared" si="2"/>
        <v>17006588</v>
      </c>
      <c r="V89" s="28">
        <f t="shared" si="3"/>
        <v>0.64761904090962941</v>
      </c>
      <c r="W89" s="29"/>
    </row>
    <row r="90" spans="1:23" ht="95" customHeight="1" x14ac:dyDescent="0.2">
      <c r="A90" s="16">
        <v>2023</v>
      </c>
      <c r="B90" s="17">
        <v>91</v>
      </c>
      <c r="C90" s="18" t="s">
        <v>331</v>
      </c>
      <c r="D90" s="19">
        <v>942407</v>
      </c>
      <c r="E90" s="18" t="s">
        <v>201</v>
      </c>
      <c r="F90" s="20" t="str">
        <f>VLOOKUP(B90,'[2]pregunta_2-3'!$A:$E,5,0)</f>
        <v>catherine.henkel@idpc.gov.co</v>
      </c>
      <c r="G90" s="19" t="s">
        <v>0</v>
      </c>
      <c r="H90" s="19" t="s">
        <v>90</v>
      </c>
      <c r="I90" s="21"/>
      <c r="J90" s="22">
        <v>57750000</v>
      </c>
      <c r="K90" s="17"/>
      <c r="L90" s="22">
        <v>57750000</v>
      </c>
      <c r="M90" s="17" t="s">
        <v>160</v>
      </c>
      <c r="N90" s="23"/>
      <c r="O90" s="17">
        <v>330</v>
      </c>
      <c r="P90" s="24">
        <v>44960</v>
      </c>
      <c r="Q90" s="24">
        <v>45291</v>
      </c>
      <c r="R90" s="24">
        <v>44958</v>
      </c>
      <c r="S90" s="25" t="s">
        <v>634</v>
      </c>
      <c r="T90" s="26">
        <v>36400000</v>
      </c>
      <c r="U90" s="27">
        <f t="shared" si="2"/>
        <v>21350000</v>
      </c>
      <c r="V90" s="28">
        <f t="shared" si="3"/>
        <v>0.63030303030303025</v>
      </c>
      <c r="W90" s="29"/>
    </row>
    <row r="91" spans="1:23" ht="95" customHeight="1" x14ac:dyDescent="0.2">
      <c r="A91" s="16">
        <v>2023</v>
      </c>
      <c r="B91" s="17">
        <v>92</v>
      </c>
      <c r="C91" s="18" t="s">
        <v>332</v>
      </c>
      <c r="D91" s="19">
        <v>80825188</v>
      </c>
      <c r="E91" s="18" t="s">
        <v>31</v>
      </c>
      <c r="F91" s="20" t="str">
        <f>VLOOKUP(B91,'[2]pregunta_2-3'!$A:$E,5,0)</f>
        <v>camilo.romero@idpc.gov.co</v>
      </c>
      <c r="G91" s="19" t="s">
        <v>0</v>
      </c>
      <c r="H91" s="19" t="s">
        <v>90</v>
      </c>
      <c r="I91" s="21" t="s">
        <v>455</v>
      </c>
      <c r="J91" s="22">
        <v>82500000</v>
      </c>
      <c r="K91" s="17"/>
      <c r="L91" s="22">
        <v>82500000</v>
      </c>
      <c r="M91" s="17" t="s">
        <v>160</v>
      </c>
      <c r="N91" s="23"/>
      <c r="O91" s="17">
        <v>330</v>
      </c>
      <c r="P91" s="24">
        <v>44958</v>
      </c>
      <c r="Q91" s="24">
        <v>45290</v>
      </c>
      <c r="R91" s="24">
        <v>44956</v>
      </c>
      <c r="S91" s="25" t="s">
        <v>635</v>
      </c>
      <c r="T91" s="26">
        <v>36750000</v>
      </c>
      <c r="U91" s="27">
        <f t="shared" si="2"/>
        <v>45750000</v>
      </c>
      <c r="V91" s="28">
        <f t="shared" si="3"/>
        <v>0.44545454545454544</v>
      </c>
      <c r="W91" s="30">
        <v>45750000</v>
      </c>
    </row>
    <row r="92" spans="1:23" ht="95" customHeight="1" x14ac:dyDescent="0.2">
      <c r="A92" s="16">
        <v>2023</v>
      </c>
      <c r="B92" s="17">
        <v>93</v>
      </c>
      <c r="C92" s="18" t="s">
        <v>333</v>
      </c>
      <c r="D92" s="19" t="s">
        <v>1173</v>
      </c>
      <c r="E92" s="18" t="s">
        <v>1172</v>
      </c>
      <c r="F92" s="20" t="str">
        <f>VLOOKUP(B92,'[2]pregunta_2-3'!$A:$E,5,0)</f>
        <v>gregorioesdiaz@gmail.com</v>
      </c>
      <c r="G92" s="19" t="s">
        <v>0</v>
      </c>
      <c r="H92" s="19" t="s">
        <v>90</v>
      </c>
      <c r="I92" s="21" t="s">
        <v>830</v>
      </c>
      <c r="J92" s="22">
        <v>48261938</v>
      </c>
      <c r="K92" s="17"/>
      <c r="L92" s="22">
        <v>48261938</v>
      </c>
      <c r="M92" s="17" t="s">
        <v>166</v>
      </c>
      <c r="N92" s="23"/>
      <c r="O92" s="17">
        <v>315</v>
      </c>
      <c r="P92" s="24">
        <v>44958</v>
      </c>
      <c r="Q92" s="24">
        <v>45275</v>
      </c>
      <c r="R92" s="24">
        <v>44956</v>
      </c>
      <c r="S92" s="25" t="s">
        <v>636</v>
      </c>
      <c r="T92" s="26">
        <v>32174625</v>
      </c>
      <c r="U92" s="27">
        <f t="shared" si="2"/>
        <v>16087313</v>
      </c>
      <c r="V92" s="28">
        <f t="shared" si="3"/>
        <v>0.66666665975991268</v>
      </c>
      <c r="W92" s="29"/>
    </row>
    <row r="93" spans="1:23" ht="95" customHeight="1" x14ac:dyDescent="0.2">
      <c r="A93" s="16">
        <v>2023</v>
      </c>
      <c r="B93" s="17">
        <v>94</v>
      </c>
      <c r="C93" s="18" t="s">
        <v>334</v>
      </c>
      <c r="D93" s="19">
        <v>53015305</v>
      </c>
      <c r="E93" s="18" t="s">
        <v>1272</v>
      </c>
      <c r="F93" s="20" t="str">
        <f>VLOOKUP(B93,'[2]pregunta_2-3'!$A:$E,5,0)</f>
        <v>leidy.rojas@idpc.gov.co</v>
      </c>
      <c r="G93" s="19" t="s">
        <v>0</v>
      </c>
      <c r="H93" s="19" t="s">
        <v>90</v>
      </c>
      <c r="I93" s="21" t="s">
        <v>953</v>
      </c>
      <c r="J93" s="22">
        <v>36300000</v>
      </c>
      <c r="K93" s="17"/>
      <c r="L93" s="22">
        <v>36300000</v>
      </c>
      <c r="M93" s="17" t="s">
        <v>160</v>
      </c>
      <c r="N93" s="23"/>
      <c r="O93" s="17">
        <v>330</v>
      </c>
      <c r="P93" s="24">
        <v>44958</v>
      </c>
      <c r="Q93" s="24">
        <v>45291</v>
      </c>
      <c r="R93" s="24">
        <v>44956</v>
      </c>
      <c r="S93" s="25" t="s">
        <v>637</v>
      </c>
      <c r="T93" s="26">
        <v>22440000</v>
      </c>
      <c r="U93" s="27">
        <f t="shared" si="2"/>
        <v>13860000</v>
      </c>
      <c r="V93" s="28">
        <f t="shared" si="3"/>
        <v>0.61818181818181817</v>
      </c>
      <c r="W93" s="29"/>
    </row>
    <row r="94" spans="1:23" ht="95" customHeight="1" x14ac:dyDescent="0.2">
      <c r="A94" s="16">
        <v>2023</v>
      </c>
      <c r="B94" s="17">
        <v>95</v>
      </c>
      <c r="C94" s="18" t="s">
        <v>335</v>
      </c>
      <c r="D94" s="19">
        <v>1136880712</v>
      </c>
      <c r="E94" s="18" t="s">
        <v>202</v>
      </c>
      <c r="F94" s="20" t="str">
        <f>VLOOKUP(B94,'[2]pregunta_2-3'!$A:$E,5,0)</f>
        <v>conservacionmdb@idpc.gov.co</v>
      </c>
      <c r="G94" s="19" t="s">
        <v>0</v>
      </c>
      <c r="H94" s="19" t="s">
        <v>90</v>
      </c>
      <c r="I94" s="21"/>
      <c r="J94" s="22">
        <v>65863350</v>
      </c>
      <c r="K94" s="17"/>
      <c r="L94" s="22">
        <v>65863350</v>
      </c>
      <c r="M94" s="17" t="s">
        <v>166</v>
      </c>
      <c r="N94" s="23"/>
      <c r="O94" s="17">
        <v>315</v>
      </c>
      <c r="P94" s="24">
        <v>44958</v>
      </c>
      <c r="Q94" s="24">
        <v>45275</v>
      </c>
      <c r="R94" s="24">
        <v>44953</v>
      </c>
      <c r="S94" s="25" t="s">
        <v>638</v>
      </c>
      <c r="T94" s="26">
        <v>43908900</v>
      </c>
      <c r="U94" s="27">
        <f t="shared" si="2"/>
        <v>21954450</v>
      </c>
      <c r="V94" s="28">
        <f t="shared" si="3"/>
        <v>0.66666666666666663</v>
      </c>
      <c r="W94" s="29"/>
    </row>
    <row r="95" spans="1:23" ht="95" customHeight="1" x14ac:dyDescent="0.2">
      <c r="A95" s="16">
        <v>2023</v>
      </c>
      <c r="B95" s="17">
        <v>96</v>
      </c>
      <c r="C95" s="18" t="s">
        <v>336</v>
      </c>
      <c r="D95" s="19">
        <v>1033694590</v>
      </c>
      <c r="E95" s="18" t="s">
        <v>203</v>
      </c>
      <c r="F95" s="20" t="str">
        <f>VLOOKUP(B95,'[2]pregunta_2-3'!$A:$E,5,0)</f>
        <v>yenni.sanchez@idpc.gov.co</v>
      </c>
      <c r="G95" s="19" t="s">
        <v>0</v>
      </c>
      <c r="H95" s="19" t="s">
        <v>90</v>
      </c>
      <c r="I95" s="21"/>
      <c r="J95" s="22">
        <v>45997823</v>
      </c>
      <c r="K95" s="17"/>
      <c r="L95" s="22">
        <v>45997823</v>
      </c>
      <c r="M95" s="17" t="s">
        <v>166</v>
      </c>
      <c r="N95" s="23"/>
      <c r="O95" s="17">
        <v>315</v>
      </c>
      <c r="P95" s="24">
        <v>44958</v>
      </c>
      <c r="Q95" s="24">
        <v>45275</v>
      </c>
      <c r="R95" s="24">
        <v>44956</v>
      </c>
      <c r="S95" s="25" t="s">
        <v>639</v>
      </c>
      <c r="T95" s="26">
        <v>30665215</v>
      </c>
      <c r="U95" s="27">
        <f t="shared" si="2"/>
        <v>15332608</v>
      </c>
      <c r="V95" s="28">
        <f t="shared" si="3"/>
        <v>0.66666665941994685</v>
      </c>
      <c r="W95" s="29"/>
    </row>
    <row r="96" spans="1:23" ht="95" customHeight="1" x14ac:dyDescent="0.2">
      <c r="A96" s="16">
        <v>2023</v>
      </c>
      <c r="B96" s="17">
        <v>97</v>
      </c>
      <c r="C96" s="18" t="s">
        <v>337</v>
      </c>
      <c r="D96" s="19">
        <v>52974799</v>
      </c>
      <c r="E96" s="18" t="s">
        <v>33</v>
      </c>
      <c r="F96" s="20" t="str">
        <f>VLOOKUP(B96,'[2]pregunta_2-3'!$A:$E,5,0)</f>
        <v>lucia.suarez@idpc.gov.co</v>
      </c>
      <c r="G96" s="19" t="s">
        <v>0</v>
      </c>
      <c r="H96" s="19" t="s">
        <v>90</v>
      </c>
      <c r="I96" s="21"/>
      <c r="J96" s="22">
        <v>86666667</v>
      </c>
      <c r="K96" s="17"/>
      <c r="L96" s="22">
        <v>86666667</v>
      </c>
      <c r="M96" s="17" t="s">
        <v>526</v>
      </c>
      <c r="N96" s="23"/>
      <c r="O96" s="17">
        <v>325</v>
      </c>
      <c r="P96" s="24">
        <v>44960</v>
      </c>
      <c r="Q96" s="24">
        <v>45287</v>
      </c>
      <c r="R96" s="24">
        <v>44959</v>
      </c>
      <c r="S96" s="25" t="s">
        <v>640</v>
      </c>
      <c r="T96" s="26">
        <v>55466667</v>
      </c>
      <c r="U96" s="27">
        <f t="shared" si="2"/>
        <v>31200000</v>
      </c>
      <c r="V96" s="28">
        <f t="shared" si="3"/>
        <v>0.64000000138461532</v>
      </c>
      <c r="W96" s="29"/>
    </row>
    <row r="97" spans="1:23" ht="95" customHeight="1" x14ac:dyDescent="0.2">
      <c r="A97" s="16">
        <v>2023</v>
      </c>
      <c r="B97" s="17">
        <v>98</v>
      </c>
      <c r="C97" s="18" t="s">
        <v>338</v>
      </c>
      <c r="D97" s="19">
        <v>52902826</v>
      </c>
      <c r="E97" s="18" t="s">
        <v>1209</v>
      </c>
      <c r="F97" s="20" t="str">
        <f>VLOOKUP(B97,'[2]pregunta_2-3'!$A:$E,5,0)</f>
        <v>celia.paez@idpc.gov.co</v>
      </c>
      <c r="G97" s="19" t="s">
        <v>0</v>
      </c>
      <c r="H97" s="19" t="s">
        <v>90</v>
      </c>
      <c r="I97" s="21"/>
      <c r="J97" s="22">
        <v>18000000</v>
      </c>
      <c r="K97" s="17"/>
      <c r="L97" s="22">
        <v>18000000</v>
      </c>
      <c r="M97" s="17" t="s">
        <v>164</v>
      </c>
      <c r="N97" s="23"/>
      <c r="O97" s="17">
        <v>90</v>
      </c>
      <c r="P97" s="24">
        <v>44958</v>
      </c>
      <c r="Q97" s="24">
        <v>45046</v>
      </c>
      <c r="R97" s="24">
        <v>44956</v>
      </c>
      <c r="S97" s="25" t="s">
        <v>641</v>
      </c>
      <c r="T97" s="26">
        <v>18000000</v>
      </c>
      <c r="U97" s="27">
        <f t="shared" si="2"/>
        <v>0</v>
      </c>
      <c r="V97" s="28">
        <f t="shared" si="3"/>
        <v>1</v>
      </c>
      <c r="W97" s="29"/>
    </row>
    <row r="98" spans="1:23" ht="95" customHeight="1" x14ac:dyDescent="0.2">
      <c r="A98" s="16">
        <v>2023</v>
      </c>
      <c r="B98" s="17">
        <v>99</v>
      </c>
      <c r="C98" s="18" t="s">
        <v>339</v>
      </c>
      <c r="D98" s="19">
        <v>80224991</v>
      </c>
      <c r="E98" s="18" t="s">
        <v>1210</v>
      </c>
      <c r="F98" s="20" t="str">
        <f>VLOOKUP(B98,'[2]pregunta_2-3'!$A:$E,5,0)</f>
        <v>jhon.nunez@idpc.gov.co</v>
      </c>
      <c r="G98" s="19" t="s">
        <v>0</v>
      </c>
      <c r="H98" s="19" t="s">
        <v>90</v>
      </c>
      <c r="I98" s="21"/>
      <c r="J98" s="22">
        <v>60795000</v>
      </c>
      <c r="K98" s="17"/>
      <c r="L98" s="22">
        <v>60795000</v>
      </c>
      <c r="M98" s="17" t="s">
        <v>162</v>
      </c>
      <c r="N98" s="23"/>
      <c r="O98" s="17">
        <v>300</v>
      </c>
      <c r="P98" s="24">
        <v>44958</v>
      </c>
      <c r="Q98" s="24">
        <v>45260</v>
      </c>
      <c r="R98" s="24">
        <v>44957</v>
      </c>
      <c r="S98" s="25" t="s">
        <v>642</v>
      </c>
      <c r="T98" s="26">
        <v>42556500</v>
      </c>
      <c r="U98" s="27">
        <f t="shared" si="2"/>
        <v>18238500</v>
      </c>
      <c r="V98" s="28">
        <f t="shared" si="3"/>
        <v>0.7</v>
      </c>
      <c r="W98" s="29"/>
    </row>
    <row r="99" spans="1:23" ht="95" customHeight="1" x14ac:dyDescent="0.2">
      <c r="A99" s="16">
        <v>2023</v>
      </c>
      <c r="B99" s="17">
        <v>100</v>
      </c>
      <c r="C99" s="18" t="s">
        <v>340</v>
      </c>
      <c r="D99" s="19">
        <v>79939417</v>
      </c>
      <c r="E99" s="18" t="s">
        <v>103</v>
      </c>
      <c r="F99" s="20" t="str">
        <f>VLOOKUP(B99,'[2]pregunta_2-3'!$A:$E,5,0)</f>
        <v>jrodriguez@idpc.gov.co</v>
      </c>
      <c r="G99" s="19" t="s">
        <v>0</v>
      </c>
      <c r="H99" s="19" t="s">
        <v>90</v>
      </c>
      <c r="I99" s="21"/>
      <c r="J99" s="22">
        <v>88000000</v>
      </c>
      <c r="K99" s="17"/>
      <c r="L99" s="22">
        <v>88000000</v>
      </c>
      <c r="M99" s="17" t="s">
        <v>160</v>
      </c>
      <c r="N99" s="23"/>
      <c r="O99" s="17">
        <v>330</v>
      </c>
      <c r="P99" s="24">
        <v>44958</v>
      </c>
      <c r="Q99" s="24">
        <v>45290</v>
      </c>
      <c r="R99" s="24">
        <v>44957</v>
      </c>
      <c r="S99" s="25" t="s">
        <v>643</v>
      </c>
      <c r="T99" s="26">
        <v>56000000</v>
      </c>
      <c r="U99" s="27">
        <f t="shared" si="2"/>
        <v>32000000</v>
      </c>
      <c r="V99" s="28">
        <f t="shared" si="3"/>
        <v>0.63636363636363635</v>
      </c>
      <c r="W99" s="29"/>
    </row>
    <row r="100" spans="1:23" ht="95" customHeight="1" x14ac:dyDescent="0.2">
      <c r="A100" s="16">
        <v>2023</v>
      </c>
      <c r="B100" s="17">
        <v>101</v>
      </c>
      <c r="C100" s="18" t="s">
        <v>341</v>
      </c>
      <c r="D100" s="19">
        <v>51826377</v>
      </c>
      <c r="E100" s="18" t="s">
        <v>54</v>
      </c>
      <c r="F100" s="20" t="str">
        <f>VLOOKUP(B100,'[2]pregunta_2-3'!$A:$E,5,0)</f>
        <v>luz.zapata@idpc.gov.co</v>
      </c>
      <c r="G100" s="19" t="s">
        <v>0</v>
      </c>
      <c r="H100" s="19" t="s">
        <v>90</v>
      </c>
      <c r="I100" s="21"/>
      <c r="J100" s="22">
        <v>36300000</v>
      </c>
      <c r="K100" s="17"/>
      <c r="L100" s="22">
        <v>36300000</v>
      </c>
      <c r="M100" s="17" t="s">
        <v>160</v>
      </c>
      <c r="N100" s="23"/>
      <c r="O100" s="17">
        <v>330</v>
      </c>
      <c r="P100" s="24">
        <v>44958</v>
      </c>
      <c r="Q100" s="24">
        <v>45291</v>
      </c>
      <c r="R100" s="24">
        <v>44957</v>
      </c>
      <c r="S100" s="25" t="s">
        <v>644</v>
      </c>
      <c r="T100" s="26">
        <v>23100000</v>
      </c>
      <c r="U100" s="27">
        <f t="shared" si="2"/>
        <v>13200000</v>
      </c>
      <c r="V100" s="28">
        <f t="shared" si="3"/>
        <v>0.63636363636363635</v>
      </c>
      <c r="W100" s="29"/>
    </row>
    <row r="101" spans="1:23" ht="95" customHeight="1" x14ac:dyDescent="0.2">
      <c r="A101" s="16">
        <v>2023</v>
      </c>
      <c r="B101" s="17">
        <v>102</v>
      </c>
      <c r="C101" s="18" t="s">
        <v>342</v>
      </c>
      <c r="D101" s="19">
        <v>1023912943</v>
      </c>
      <c r="E101" s="18" t="s">
        <v>7</v>
      </c>
      <c r="F101" s="20" t="str">
        <f>VLOOKUP(B101,'[2]pregunta_2-3'!$A:$E,5,0)</f>
        <v>camilo.moreno@idpc.gov.co</v>
      </c>
      <c r="G101" s="19" t="s">
        <v>0</v>
      </c>
      <c r="H101" s="19" t="s">
        <v>90</v>
      </c>
      <c r="I101" s="21" t="s">
        <v>514</v>
      </c>
      <c r="J101" s="22">
        <v>45997823</v>
      </c>
      <c r="K101" s="17"/>
      <c r="L101" s="22">
        <v>45997823</v>
      </c>
      <c r="M101" s="17" t="s">
        <v>166</v>
      </c>
      <c r="N101" s="23"/>
      <c r="O101" s="17">
        <v>315</v>
      </c>
      <c r="P101" s="24">
        <v>44958</v>
      </c>
      <c r="Q101" s="24">
        <v>45285</v>
      </c>
      <c r="R101" s="24">
        <v>44957</v>
      </c>
      <c r="S101" s="25" t="s">
        <v>645</v>
      </c>
      <c r="T101" s="26">
        <v>30665215</v>
      </c>
      <c r="U101" s="27">
        <f t="shared" si="2"/>
        <v>15332608</v>
      </c>
      <c r="V101" s="28">
        <f t="shared" si="3"/>
        <v>0.66666665941994685</v>
      </c>
      <c r="W101" s="29"/>
    </row>
    <row r="102" spans="1:23" ht="95" customHeight="1" x14ac:dyDescent="0.2">
      <c r="A102" s="16">
        <v>2023</v>
      </c>
      <c r="B102" s="17">
        <v>103</v>
      </c>
      <c r="C102" s="18" t="s">
        <v>343</v>
      </c>
      <c r="D102" s="19">
        <v>79668338</v>
      </c>
      <c r="E102" s="18" t="s">
        <v>39</v>
      </c>
      <c r="F102" s="20" t="str">
        <f>VLOOKUP(B102,'[2]pregunta_2-3'!$A:$E,5,0)</f>
        <v>jsarmiento@idpc.gov.co</v>
      </c>
      <c r="G102" s="19" t="s">
        <v>0</v>
      </c>
      <c r="H102" s="19" t="s">
        <v>90</v>
      </c>
      <c r="I102" s="21"/>
      <c r="J102" s="22">
        <v>45322959</v>
      </c>
      <c r="K102" s="17"/>
      <c r="L102" s="22">
        <v>45322959</v>
      </c>
      <c r="M102" s="17" t="s">
        <v>160</v>
      </c>
      <c r="N102" s="23"/>
      <c r="O102" s="17">
        <v>330</v>
      </c>
      <c r="P102" s="24">
        <v>44958</v>
      </c>
      <c r="Q102" s="24">
        <v>45291</v>
      </c>
      <c r="R102" s="24">
        <v>44957</v>
      </c>
      <c r="S102" s="25" t="s">
        <v>646</v>
      </c>
      <c r="T102" s="26">
        <v>28841883</v>
      </c>
      <c r="U102" s="27">
        <f t="shared" si="2"/>
        <v>16481076</v>
      </c>
      <c r="V102" s="28">
        <f t="shared" si="3"/>
        <v>0.63636363636363635</v>
      </c>
      <c r="W102" s="29"/>
    </row>
    <row r="103" spans="1:23" ht="95" customHeight="1" x14ac:dyDescent="0.2">
      <c r="A103" s="16">
        <v>2023</v>
      </c>
      <c r="B103" s="17">
        <v>104</v>
      </c>
      <c r="C103" s="18" t="s">
        <v>344</v>
      </c>
      <c r="D103" s="19">
        <v>80086951</v>
      </c>
      <c r="E103" s="18" t="s">
        <v>204</v>
      </c>
      <c r="F103" s="20" t="str">
        <f>VLOOKUP(B103,'[2]pregunta_2-3'!$A:$E,5,0)</f>
        <v>boris.vargas@idpc.gov.co</v>
      </c>
      <c r="G103" s="19" t="s">
        <v>0</v>
      </c>
      <c r="H103" s="19" t="s">
        <v>90</v>
      </c>
      <c r="I103" s="21" t="s">
        <v>121</v>
      </c>
      <c r="J103" s="22">
        <v>42000000</v>
      </c>
      <c r="K103" s="17">
        <v>18375000</v>
      </c>
      <c r="L103" s="22">
        <v>60375000</v>
      </c>
      <c r="M103" s="17" t="s">
        <v>154</v>
      </c>
      <c r="N103" s="23"/>
      <c r="O103" s="17">
        <v>240</v>
      </c>
      <c r="P103" s="24">
        <v>44958</v>
      </c>
      <c r="Q103" s="24">
        <v>45199</v>
      </c>
      <c r="R103" s="24">
        <v>44957</v>
      </c>
      <c r="S103" s="25" t="s">
        <v>647</v>
      </c>
      <c r="T103" s="26">
        <v>36750000</v>
      </c>
      <c r="U103" s="27">
        <f t="shared" si="2"/>
        <v>23625000</v>
      </c>
      <c r="V103" s="28">
        <f t="shared" si="3"/>
        <v>0.60869565217391308</v>
      </c>
      <c r="W103" s="29"/>
    </row>
    <row r="104" spans="1:23" ht="95" customHeight="1" x14ac:dyDescent="0.2">
      <c r="A104" s="16">
        <v>2023</v>
      </c>
      <c r="B104" s="17">
        <v>105</v>
      </c>
      <c r="C104" s="18" t="s">
        <v>345</v>
      </c>
      <c r="D104" s="19">
        <v>79905599</v>
      </c>
      <c r="E104" s="18" t="s">
        <v>5</v>
      </c>
      <c r="F104" s="20" t="str">
        <f>VLOOKUP(B104,'[2]pregunta_2-3'!$A:$E,5,0)</f>
        <v>hsilva@idpc.gov.co</v>
      </c>
      <c r="G104" s="19" t="s">
        <v>0</v>
      </c>
      <c r="H104" s="19" t="s">
        <v>90</v>
      </c>
      <c r="I104" s="21" t="s">
        <v>455</v>
      </c>
      <c r="J104" s="22">
        <v>59482500</v>
      </c>
      <c r="K104" s="17"/>
      <c r="L104" s="22">
        <v>59482500</v>
      </c>
      <c r="M104" s="17" t="s">
        <v>160</v>
      </c>
      <c r="N104" s="23"/>
      <c r="O104" s="17">
        <v>330</v>
      </c>
      <c r="P104" s="24">
        <v>44958</v>
      </c>
      <c r="Q104" s="24">
        <v>45291</v>
      </c>
      <c r="R104" s="24">
        <v>44957</v>
      </c>
      <c r="S104" s="25" t="s">
        <v>648</v>
      </c>
      <c r="T104" s="26">
        <v>15681750</v>
      </c>
      <c r="U104" s="27">
        <f t="shared" si="2"/>
        <v>43800750</v>
      </c>
      <c r="V104" s="28">
        <f t="shared" si="3"/>
        <v>0.26363636363636361</v>
      </c>
      <c r="W104" s="30">
        <v>43800750</v>
      </c>
    </row>
    <row r="105" spans="1:23" ht="95" customHeight="1" x14ac:dyDescent="0.2">
      <c r="A105" s="16">
        <v>2023</v>
      </c>
      <c r="B105" s="17">
        <v>106</v>
      </c>
      <c r="C105" s="18" t="s">
        <v>346</v>
      </c>
      <c r="D105" s="19">
        <v>35894001</v>
      </c>
      <c r="E105" s="18" t="s">
        <v>40</v>
      </c>
      <c r="F105" s="20" t="str">
        <f>VLOOKUP(B105,'[2]pregunta_2-3'!$A:$E,5,0)</f>
        <v>sandra.palacios@idpc.gov.co</v>
      </c>
      <c r="G105" s="19" t="s">
        <v>0</v>
      </c>
      <c r="H105" s="19" t="s">
        <v>90</v>
      </c>
      <c r="I105" s="21"/>
      <c r="J105" s="22">
        <v>53534250</v>
      </c>
      <c r="K105" s="17"/>
      <c r="L105" s="22">
        <v>53534250</v>
      </c>
      <c r="M105" s="17" t="s">
        <v>527</v>
      </c>
      <c r="N105" s="23"/>
      <c r="O105" s="17">
        <v>330</v>
      </c>
      <c r="P105" s="24">
        <v>44959</v>
      </c>
      <c r="Q105" s="24">
        <v>45292</v>
      </c>
      <c r="R105" s="24">
        <v>44958</v>
      </c>
      <c r="S105" s="25" t="s">
        <v>649</v>
      </c>
      <c r="T105" s="26">
        <v>33905025</v>
      </c>
      <c r="U105" s="27">
        <f t="shared" si="2"/>
        <v>19629225</v>
      </c>
      <c r="V105" s="28">
        <f t="shared" si="3"/>
        <v>0.6333333333333333</v>
      </c>
      <c r="W105" s="29"/>
    </row>
    <row r="106" spans="1:23" ht="95" customHeight="1" x14ac:dyDescent="0.2">
      <c r="A106" s="16">
        <v>2023</v>
      </c>
      <c r="B106" s="17">
        <v>107</v>
      </c>
      <c r="C106" s="18" t="s">
        <v>347</v>
      </c>
      <c r="D106" s="19">
        <v>86010437</v>
      </c>
      <c r="E106" s="18" t="s">
        <v>205</v>
      </c>
      <c r="F106" s="20" t="str">
        <f>VLOOKUP(B106,'[2]pregunta_2-3'!$A:$E,5,0)</f>
        <v>idelber.sanchez@idpc.gov.co</v>
      </c>
      <c r="G106" s="19" t="s">
        <v>0</v>
      </c>
      <c r="H106" s="19" t="s">
        <v>90</v>
      </c>
      <c r="I106" s="21"/>
      <c r="J106" s="22">
        <v>48667500</v>
      </c>
      <c r="K106" s="17"/>
      <c r="L106" s="22">
        <v>48667500</v>
      </c>
      <c r="M106" s="17" t="s">
        <v>528</v>
      </c>
      <c r="N106" s="23"/>
      <c r="O106" s="17">
        <v>270</v>
      </c>
      <c r="P106" s="24">
        <v>44958</v>
      </c>
      <c r="Q106" s="24">
        <v>45230</v>
      </c>
      <c r="R106" s="24">
        <v>44957</v>
      </c>
      <c r="S106" s="25" t="s">
        <v>650</v>
      </c>
      <c r="T106" s="26">
        <v>37852500</v>
      </c>
      <c r="U106" s="27">
        <f t="shared" si="2"/>
        <v>10815000</v>
      </c>
      <c r="V106" s="28">
        <f t="shared" si="3"/>
        <v>0.77777777777777779</v>
      </c>
      <c r="W106" s="29"/>
    </row>
    <row r="107" spans="1:23" ht="95" customHeight="1" x14ac:dyDescent="0.2">
      <c r="A107" s="16">
        <v>2023</v>
      </c>
      <c r="B107" s="17">
        <v>108</v>
      </c>
      <c r="C107" s="18" t="s">
        <v>348</v>
      </c>
      <c r="D107" s="19">
        <v>1015457408</v>
      </c>
      <c r="E107" s="18" t="s">
        <v>206</v>
      </c>
      <c r="F107" s="20" t="str">
        <f>VLOOKUP(B107,'[2]pregunta_2-3'!$A:$E,5,0)</f>
        <v>carlos.sanchez@idpc.gov.co</v>
      </c>
      <c r="G107" s="19" t="s">
        <v>0</v>
      </c>
      <c r="H107" s="19" t="s">
        <v>90</v>
      </c>
      <c r="I107" s="21"/>
      <c r="J107" s="22">
        <v>79117500</v>
      </c>
      <c r="K107" s="17"/>
      <c r="L107" s="22">
        <v>79117500</v>
      </c>
      <c r="M107" s="17" t="s">
        <v>160</v>
      </c>
      <c r="N107" s="23"/>
      <c r="O107" s="17">
        <v>330</v>
      </c>
      <c r="P107" s="24">
        <v>44958</v>
      </c>
      <c r="Q107" s="24">
        <v>45291</v>
      </c>
      <c r="R107" s="24">
        <v>44957</v>
      </c>
      <c r="S107" s="25" t="s">
        <v>651</v>
      </c>
      <c r="T107" s="26">
        <v>50347500</v>
      </c>
      <c r="U107" s="27">
        <f t="shared" si="2"/>
        <v>28770000</v>
      </c>
      <c r="V107" s="28">
        <f t="shared" si="3"/>
        <v>0.63636363636363635</v>
      </c>
      <c r="W107" s="29"/>
    </row>
    <row r="108" spans="1:23" ht="95" customHeight="1" x14ac:dyDescent="0.2">
      <c r="A108" s="16">
        <v>2023</v>
      </c>
      <c r="B108" s="17">
        <v>109</v>
      </c>
      <c r="C108" s="18" t="s">
        <v>349</v>
      </c>
      <c r="D108" s="19">
        <v>1013625517</v>
      </c>
      <c r="E108" s="18" t="s">
        <v>207</v>
      </c>
      <c r="F108" s="20" t="str">
        <f>VLOOKUP(B108,'[2]pregunta_2-3'!$A:$E,5,0)</f>
        <v>cristian.mosquera@idpc.gov.co</v>
      </c>
      <c r="G108" s="19" t="s">
        <v>0</v>
      </c>
      <c r="H108" s="19" t="s">
        <v>90</v>
      </c>
      <c r="I108" s="21"/>
      <c r="J108" s="22">
        <v>48261938</v>
      </c>
      <c r="K108" s="17"/>
      <c r="L108" s="22">
        <v>48261938</v>
      </c>
      <c r="M108" s="17" t="s">
        <v>166</v>
      </c>
      <c r="N108" s="23"/>
      <c r="O108" s="17">
        <v>315</v>
      </c>
      <c r="P108" s="24">
        <v>44964</v>
      </c>
      <c r="Q108" s="24">
        <v>45281</v>
      </c>
      <c r="R108" s="24">
        <v>44957</v>
      </c>
      <c r="S108" s="25" t="s">
        <v>652</v>
      </c>
      <c r="T108" s="26">
        <v>31255350</v>
      </c>
      <c r="U108" s="27">
        <f t="shared" si="2"/>
        <v>17006588</v>
      </c>
      <c r="V108" s="28">
        <f t="shared" si="3"/>
        <v>0.64761904090962941</v>
      </c>
      <c r="W108" s="29"/>
    </row>
    <row r="109" spans="1:23" ht="95" customHeight="1" x14ac:dyDescent="0.2">
      <c r="A109" s="16">
        <v>2023</v>
      </c>
      <c r="B109" s="17">
        <v>110</v>
      </c>
      <c r="C109" s="18" t="s">
        <v>350</v>
      </c>
      <c r="D109" s="19">
        <v>1026277967</v>
      </c>
      <c r="E109" s="18" t="s">
        <v>1211</v>
      </c>
      <c r="F109" s="20" t="str">
        <f>VLOOKUP(B109,'[2]pregunta_2-3'!$A:$E,5,0)</f>
        <v>jesus.moreno@idpc.gov.co</v>
      </c>
      <c r="G109" s="19" t="s">
        <v>0</v>
      </c>
      <c r="H109" s="19" t="s">
        <v>90</v>
      </c>
      <c r="I109" s="21"/>
      <c r="J109" s="22">
        <v>23678912</v>
      </c>
      <c r="K109" s="17"/>
      <c r="L109" s="22">
        <v>23678912</v>
      </c>
      <c r="M109" s="17" t="s">
        <v>154</v>
      </c>
      <c r="N109" s="23"/>
      <c r="O109" s="17">
        <v>240</v>
      </c>
      <c r="P109" s="24">
        <v>44972</v>
      </c>
      <c r="Q109" s="24">
        <v>45213</v>
      </c>
      <c r="R109" s="24">
        <v>44959</v>
      </c>
      <c r="S109" s="25" t="s">
        <v>653</v>
      </c>
      <c r="T109" s="26">
        <v>19337778</v>
      </c>
      <c r="U109" s="27">
        <f t="shared" si="2"/>
        <v>4341134</v>
      </c>
      <c r="V109" s="28">
        <f t="shared" si="3"/>
        <v>0.81666666103577734</v>
      </c>
      <c r="W109" s="29"/>
    </row>
    <row r="110" spans="1:23" ht="95" customHeight="1" x14ac:dyDescent="0.2">
      <c r="A110" s="16">
        <v>2023</v>
      </c>
      <c r="B110" s="17">
        <v>111</v>
      </c>
      <c r="C110" s="18" t="s">
        <v>351</v>
      </c>
      <c r="D110" s="19">
        <v>1020777742</v>
      </c>
      <c r="E110" s="18" t="s">
        <v>208</v>
      </c>
      <c r="F110" s="20" t="str">
        <f>VLOOKUP(B110,'[2]pregunta_2-3'!$A:$E,5,0)</f>
        <v>daniel.cuellar@idpc.gov.co</v>
      </c>
      <c r="G110" s="19" t="s">
        <v>0</v>
      </c>
      <c r="H110" s="19" t="s">
        <v>90</v>
      </c>
      <c r="I110" s="21"/>
      <c r="J110" s="22">
        <v>48261938</v>
      </c>
      <c r="K110" s="17"/>
      <c r="L110" s="22">
        <v>48261938</v>
      </c>
      <c r="M110" s="17" t="s">
        <v>166</v>
      </c>
      <c r="N110" s="23"/>
      <c r="O110" s="17">
        <v>315</v>
      </c>
      <c r="P110" s="24">
        <v>44965</v>
      </c>
      <c r="Q110" s="24">
        <v>45282</v>
      </c>
      <c r="R110" s="24">
        <v>44957</v>
      </c>
      <c r="S110" s="25" t="s">
        <v>654</v>
      </c>
      <c r="T110" s="26">
        <v>31102138</v>
      </c>
      <c r="U110" s="27">
        <f t="shared" si="2"/>
        <v>17159800</v>
      </c>
      <c r="V110" s="28">
        <f t="shared" si="3"/>
        <v>0.64444444812804658</v>
      </c>
      <c r="W110" s="29"/>
    </row>
    <row r="111" spans="1:23" ht="95" customHeight="1" x14ac:dyDescent="0.2">
      <c r="A111" s="16">
        <v>2023</v>
      </c>
      <c r="B111" s="17">
        <v>112</v>
      </c>
      <c r="C111" s="18" t="s">
        <v>352</v>
      </c>
      <c r="D111" s="19">
        <v>52009291</v>
      </c>
      <c r="E111" s="18" t="s">
        <v>209</v>
      </c>
      <c r="F111" s="20" t="str">
        <f>VLOOKUP(B111,'[2]pregunta_2-3'!$A:$E,5,0)</f>
        <v>edith.abella@idpc.gov.co</v>
      </c>
      <c r="G111" s="19" t="s">
        <v>0</v>
      </c>
      <c r="H111" s="19" t="s">
        <v>90</v>
      </c>
      <c r="I111" s="21"/>
      <c r="J111" s="22">
        <v>87022903</v>
      </c>
      <c r="K111" s="17"/>
      <c r="L111" s="22">
        <v>87022903</v>
      </c>
      <c r="M111" s="17" t="s">
        <v>160</v>
      </c>
      <c r="N111" s="23"/>
      <c r="O111" s="17">
        <v>330</v>
      </c>
      <c r="P111" s="24">
        <v>44958</v>
      </c>
      <c r="Q111" s="24">
        <v>45291</v>
      </c>
      <c r="R111" s="24">
        <v>44957</v>
      </c>
      <c r="S111" s="25" t="s">
        <v>655</v>
      </c>
      <c r="T111" s="26">
        <v>55378211</v>
      </c>
      <c r="U111" s="27">
        <f t="shared" si="2"/>
        <v>31644692</v>
      </c>
      <c r="V111" s="28">
        <f t="shared" si="3"/>
        <v>0.63636363636363635</v>
      </c>
      <c r="W111" s="29"/>
    </row>
    <row r="112" spans="1:23" ht="95" customHeight="1" x14ac:dyDescent="0.2">
      <c r="A112" s="16">
        <v>2023</v>
      </c>
      <c r="B112" s="17">
        <v>113</v>
      </c>
      <c r="C112" s="18" t="s">
        <v>353</v>
      </c>
      <c r="D112" s="19">
        <v>52419920</v>
      </c>
      <c r="E112" s="18" t="s">
        <v>114</v>
      </c>
      <c r="F112" s="20" t="str">
        <f>VLOOKUP(B112,'[2]pregunta_2-3'!$A:$E,5,0)</f>
        <v>angela.pinilla@idpc.gov.co</v>
      </c>
      <c r="G112" s="19" t="s">
        <v>0</v>
      </c>
      <c r="H112" s="19" t="s">
        <v>90</v>
      </c>
      <c r="I112" s="21"/>
      <c r="J112" s="22">
        <v>55055000</v>
      </c>
      <c r="K112" s="17"/>
      <c r="L112" s="22">
        <v>55055000</v>
      </c>
      <c r="M112" s="17" t="s">
        <v>526</v>
      </c>
      <c r="N112" s="23"/>
      <c r="O112" s="17">
        <v>325</v>
      </c>
      <c r="P112" s="24">
        <v>44963</v>
      </c>
      <c r="Q112" s="24">
        <v>45290</v>
      </c>
      <c r="R112" s="24">
        <v>44959</v>
      </c>
      <c r="S112" s="25" t="s">
        <v>656</v>
      </c>
      <c r="T112" s="26">
        <v>34727000</v>
      </c>
      <c r="U112" s="27">
        <f t="shared" si="2"/>
        <v>20328000</v>
      </c>
      <c r="V112" s="28">
        <f t="shared" si="3"/>
        <v>0.63076923076923075</v>
      </c>
      <c r="W112" s="29"/>
    </row>
    <row r="113" spans="1:23" ht="95" customHeight="1" x14ac:dyDescent="0.2">
      <c r="A113" s="16">
        <v>2023</v>
      </c>
      <c r="B113" s="17">
        <v>114</v>
      </c>
      <c r="C113" s="18" t="s">
        <v>354</v>
      </c>
      <c r="D113" s="19">
        <v>51815339</v>
      </c>
      <c r="E113" s="18" t="s">
        <v>97</v>
      </c>
      <c r="F113" s="20" t="str">
        <f>VLOOKUP(B113,'[2]pregunta_2-3'!$A:$E,5,0)</f>
        <v>mariela.cajamarca@idpc.gov.co</v>
      </c>
      <c r="G113" s="19" t="s">
        <v>0</v>
      </c>
      <c r="H113" s="19" t="s">
        <v>90</v>
      </c>
      <c r="I113" s="21"/>
      <c r="J113" s="22">
        <v>41202690</v>
      </c>
      <c r="K113" s="17"/>
      <c r="L113" s="22">
        <v>41202690</v>
      </c>
      <c r="M113" s="17" t="s">
        <v>529</v>
      </c>
      <c r="N113" s="23"/>
      <c r="O113" s="17">
        <v>300</v>
      </c>
      <c r="P113" s="24">
        <v>44959</v>
      </c>
      <c r="Q113" s="24">
        <v>45261</v>
      </c>
      <c r="R113" s="24">
        <v>44958</v>
      </c>
      <c r="S113" s="25" t="s">
        <v>657</v>
      </c>
      <c r="T113" s="26">
        <v>28704541</v>
      </c>
      <c r="U113" s="27">
        <f t="shared" si="2"/>
        <v>12498149</v>
      </c>
      <c r="V113" s="28">
        <f t="shared" si="3"/>
        <v>0.69666667394774462</v>
      </c>
      <c r="W113" s="29"/>
    </row>
    <row r="114" spans="1:23" ht="95" customHeight="1" x14ac:dyDescent="0.2">
      <c r="A114" s="16">
        <v>2023</v>
      </c>
      <c r="B114" s="17">
        <v>115</v>
      </c>
      <c r="C114" s="18" t="s">
        <v>355</v>
      </c>
      <c r="D114" s="19">
        <v>1023869057</v>
      </c>
      <c r="E114" s="18" t="s">
        <v>8</v>
      </c>
      <c r="F114" s="20" t="str">
        <f>VLOOKUP(B114,'[2]pregunta_2-3'!$A:$E,5,0)</f>
        <v>jeyson.rodriguez@idpc.gov.co</v>
      </c>
      <c r="G114" s="19" t="s">
        <v>0</v>
      </c>
      <c r="H114" s="19" t="s">
        <v>90</v>
      </c>
      <c r="I114" s="21"/>
      <c r="J114" s="22">
        <v>80031000</v>
      </c>
      <c r="K114" s="17"/>
      <c r="L114" s="22">
        <v>80031000</v>
      </c>
      <c r="M114" s="17" t="s">
        <v>162</v>
      </c>
      <c r="N114" s="23"/>
      <c r="O114" s="17">
        <v>300</v>
      </c>
      <c r="P114" s="24">
        <v>44958</v>
      </c>
      <c r="Q114" s="24">
        <v>45260</v>
      </c>
      <c r="R114" s="24">
        <v>44957</v>
      </c>
      <c r="S114" s="25" t="s">
        <v>658</v>
      </c>
      <c r="T114" s="26">
        <v>56021700</v>
      </c>
      <c r="U114" s="27">
        <f t="shared" si="2"/>
        <v>24009300</v>
      </c>
      <c r="V114" s="28">
        <f t="shared" si="3"/>
        <v>0.7</v>
      </c>
      <c r="W114" s="29"/>
    </row>
    <row r="115" spans="1:23" ht="95" customHeight="1" x14ac:dyDescent="0.2">
      <c r="A115" s="16">
        <v>2023</v>
      </c>
      <c r="B115" s="17">
        <v>116</v>
      </c>
      <c r="C115" s="18" t="s">
        <v>356</v>
      </c>
      <c r="D115" s="19">
        <v>52900242</v>
      </c>
      <c r="E115" s="18" t="s">
        <v>126</v>
      </c>
      <c r="F115" s="20" t="str">
        <f>VLOOKUP(B115,'[2]pregunta_2-3'!$A:$E,5,0)</f>
        <v>karen.bernal@idpc.gov.co</v>
      </c>
      <c r="G115" s="19" t="s">
        <v>0</v>
      </c>
      <c r="H115" s="19" t="s">
        <v>90</v>
      </c>
      <c r="I115" s="21"/>
      <c r="J115" s="22">
        <v>45705773</v>
      </c>
      <c r="K115" s="17"/>
      <c r="L115" s="22">
        <v>45705773</v>
      </c>
      <c r="M115" s="17" t="s">
        <v>530</v>
      </c>
      <c r="N115" s="23"/>
      <c r="O115" s="17">
        <v>313</v>
      </c>
      <c r="P115" s="24">
        <v>44960</v>
      </c>
      <c r="Q115" s="24">
        <v>45285</v>
      </c>
      <c r="R115" s="24">
        <v>44958</v>
      </c>
      <c r="S115" s="25" t="s">
        <v>659</v>
      </c>
      <c r="T115" s="26">
        <v>30373165</v>
      </c>
      <c r="U115" s="27">
        <f t="shared" si="2"/>
        <v>15332608</v>
      </c>
      <c r="V115" s="28">
        <f t="shared" si="3"/>
        <v>0.66453673149779136</v>
      </c>
      <c r="W115" s="29"/>
    </row>
    <row r="116" spans="1:23" ht="95" customHeight="1" x14ac:dyDescent="0.2">
      <c r="A116" s="16">
        <v>2023</v>
      </c>
      <c r="B116" s="17">
        <v>117</v>
      </c>
      <c r="C116" s="18" t="s">
        <v>357</v>
      </c>
      <c r="D116" s="19">
        <v>1032470048</v>
      </c>
      <c r="E116" s="18" t="s">
        <v>32</v>
      </c>
      <c r="F116" s="20" t="str">
        <f>VLOOKUP(B116,'[2]pregunta_2-3'!$A:$E,5,0)</f>
        <v>sharon.avila@idpc.gov.co</v>
      </c>
      <c r="G116" s="19" t="s">
        <v>0</v>
      </c>
      <c r="H116" s="19" t="s">
        <v>90</v>
      </c>
      <c r="I116" s="21" t="s">
        <v>514</v>
      </c>
      <c r="J116" s="22">
        <v>45851798</v>
      </c>
      <c r="K116" s="17"/>
      <c r="L116" s="22">
        <v>45851798</v>
      </c>
      <c r="M116" s="17" t="s">
        <v>531</v>
      </c>
      <c r="N116" s="23"/>
      <c r="O116" s="17">
        <v>314</v>
      </c>
      <c r="P116" s="24">
        <v>44963</v>
      </c>
      <c r="Q116" s="24">
        <v>45276</v>
      </c>
      <c r="R116" s="24">
        <v>44959</v>
      </c>
      <c r="S116" s="25" t="s">
        <v>660</v>
      </c>
      <c r="T116" s="26">
        <v>29935090</v>
      </c>
      <c r="U116" s="27">
        <f t="shared" si="2"/>
        <v>15916708</v>
      </c>
      <c r="V116" s="28">
        <f t="shared" si="3"/>
        <v>0.65286621911751419</v>
      </c>
      <c r="W116" s="29"/>
    </row>
    <row r="117" spans="1:23" ht="95" customHeight="1" x14ac:dyDescent="0.2">
      <c r="A117" s="16">
        <v>2023</v>
      </c>
      <c r="B117" s="17">
        <v>118</v>
      </c>
      <c r="C117" s="18" t="s">
        <v>358</v>
      </c>
      <c r="D117" s="19">
        <v>80813338</v>
      </c>
      <c r="E117" s="18" t="s">
        <v>1271</v>
      </c>
      <c r="F117" s="20" t="str">
        <f>VLOOKUP(B117,'[2]pregunta_2-3'!$A:$E,5,0)</f>
        <v>omar.patino@idpc.gov.co</v>
      </c>
      <c r="G117" s="19" t="s">
        <v>0</v>
      </c>
      <c r="H117" s="19" t="s">
        <v>90</v>
      </c>
      <c r="I117" s="21" t="s">
        <v>953</v>
      </c>
      <c r="J117" s="22">
        <v>39511951</v>
      </c>
      <c r="K117" s="17"/>
      <c r="L117" s="22">
        <v>39511951</v>
      </c>
      <c r="M117" s="17" t="s">
        <v>532</v>
      </c>
      <c r="N117" s="23"/>
      <c r="O117" s="17">
        <v>324</v>
      </c>
      <c r="P117" s="24">
        <v>44960</v>
      </c>
      <c r="Q117" s="24">
        <v>45286</v>
      </c>
      <c r="R117" s="24">
        <v>44959</v>
      </c>
      <c r="S117" s="25" t="s">
        <v>661</v>
      </c>
      <c r="T117" s="26">
        <v>25365697</v>
      </c>
      <c r="U117" s="27">
        <f t="shared" si="2"/>
        <v>14146254</v>
      </c>
      <c r="V117" s="28">
        <f t="shared" si="3"/>
        <v>0.64197531020424681</v>
      </c>
      <c r="W117" s="29"/>
    </row>
    <row r="118" spans="1:23" ht="95" customHeight="1" x14ac:dyDescent="0.2">
      <c r="A118" s="16">
        <v>2023</v>
      </c>
      <c r="B118" s="17">
        <v>119</v>
      </c>
      <c r="C118" s="18" t="s">
        <v>359</v>
      </c>
      <c r="D118" s="19">
        <v>1010161501</v>
      </c>
      <c r="E118" s="18" t="s">
        <v>99</v>
      </c>
      <c r="F118" s="20" t="str">
        <f>VLOOKUP(B118,'[2]pregunta_2-3'!$A:$E,5,0)</f>
        <v>mmorea@idpc.gov.co</v>
      </c>
      <c r="G118" s="19" t="s">
        <v>0</v>
      </c>
      <c r="H118" s="19" t="s">
        <v>90</v>
      </c>
      <c r="I118" s="21" t="s">
        <v>455</v>
      </c>
      <c r="J118" s="22">
        <v>40516667</v>
      </c>
      <c r="K118" s="17"/>
      <c r="L118" s="22">
        <v>40516667</v>
      </c>
      <c r="M118" s="17" t="s">
        <v>526</v>
      </c>
      <c r="N118" s="23"/>
      <c r="O118" s="17">
        <v>325</v>
      </c>
      <c r="P118" s="24">
        <v>44960</v>
      </c>
      <c r="Q118" s="24">
        <v>45287</v>
      </c>
      <c r="R118" s="24">
        <v>44960</v>
      </c>
      <c r="S118" s="25" t="s">
        <v>662</v>
      </c>
      <c r="T118" s="26">
        <v>6108667</v>
      </c>
      <c r="U118" s="27">
        <f t="shared" si="2"/>
        <v>34408000</v>
      </c>
      <c r="V118" s="28">
        <f t="shared" si="3"/>
        <v>0.1507692377559092</v>
      </c>
      <c r="W118" s="29"/>
    </row>
    <row r="119" spans="1:23" ht="95" customHeight="1" x14ac:dyDescent="0.2">
      <c r="A119" s="16">
        <v>2023</v>
      </c>
      <c r="B119" s="17">
        <v>120</v>
      </c>
      <c r="C119" s="18" t="s">
        <v>360</v>
      </c>
      <c r="D119" s="19">
        <v>1030583336</v>
      </c>
      <c r="E119" s="18" t="s">
        <v>101</v>
      </c>
      <c r="F119" s="20" t="str">
        <f>VLOOKUP(B119,'[2]pregunta_2-3'!$A:$E,5,0)</f>
        <v>ronald.morera@idpc.gov.co</v>
      </c>
      <c r="G119" s="19" t="s">
        <v>0</v>
      </c>
      <c r="H119" s="19" t="s">
        <v>90</v>
      </c>
      <c r="I119" s="21"/>
      <c r="J119" s="22">
        <v>40664400</v>
      </c>
      <c r="K119" s="17"/>
      <c r="L119" s="22">
        <v>40664400</v>
      </c>
      <c r="M119" s="17" t="s">
        <v>162</v>
      </c>
      <c r="N119" s="23"/>
      <c r="O119" s="17">
        <v>300</v>
      </c>
      <c r="P119" s="24">
        <v>44960</v>
      </c>
      <c r="Q119" s="24">
        <v>45262</v>
      </c>
      <c r="R119" s="24">
        <v>44959</v>
      </c>
      <c r="S119" s="25" t="s">
        <v>663</v>
      </c>
      <c r="T119" s="26">
        <v>28193984</v>
      </c>
      <c r="U119" s="27">
        <f t="shared" si="2"/>
        <v>12470416</v>
      </c>
      <c r="V119" s="28">
        <f t="shared" si="3"/>
        <v>0.69333333333333336</v>
      </c>
      <c r="W119" s="29"/>
    </row>
    <row r="120" spans="1:23" ht="95" customHeight="1" x14ac:dyDescent="0.2">
      <c r="A120" s="16">
        <v>2023</v>
      </c>
      <c r="B120" s="17">
        <v>121</v>
      </c>
      <c r="C120" s="18" t="s">
        <v>361</v>
      </c>
      <c r="D120" s="19">
        <v>1020744369</v>
      </c>
      <c r="E120" s="18" t="s">
        <v>104</v>
      </c>
      <c r="F120" s="20" t="str">
        <f>VLOOKUP(B120,'[2]pregunta_2-3'!$A:$E,5,0)</f>
        <v>silvia.reyes@idpc.gov.co</v>
      </c>
      <c r="G120" s="19" t="s">
        <v>0</v>
      </c>
      <c r="H120" s="19" t="s">
        <v>90</v>
      </c>
      <c r="I120" s="21"/>
      <c r="J120" s="22">
        <v>73666666</v>
      </c>
      <c r="K120" s="17"/>
      <c r="L120" s="22">
        <v>73666666</v>
      </c>
      <c r="M120" s="17" t="s">
        <v>526</v>
      </c>
      <c r="N120" s="23"/>
      <c r="O120" s="17">
        <v>325</v>
      </c>
      <c r="P120" s="24">
        <v>44963</v>
      </c>
      <c r="Q120" s="24">
        <v>45290</v>
      </c>
      <c r="R120" s="24">
        <v>44959</v>
      </c>
      <c r="S120" s="25" t="s">
        <v>664</v>
      </c>
      <c r="T120" s="26">
        <v>46466667</v>
      </c>
      <c r="U120" s="27">
        <f t="shared" si="2"/>
        <v>27199999</v>
      </c>
      <c r="V120" s="28">
        <f t="shared" si="3"/>
        <v>0.63076924100243659</v>
      </c>
      <c r="W120" s="29"/>
    </row>
    <row r="121" spans="1:23" ht="95" customHeight="1" x14ac:dyDescent="0.2">
      <c r="A121" s="16">
        <v>2023</v>
      </c>
      <c r="B121" s="17">
        <v>122</v>
      </c>
      <c r="C121" s="18" t="s">
        <v>362</v>
      </c>
      <c r="D121" s="19">
        <v>19277750</v>
      </c>
      <c r="E121" s="18" t="s">
        <v>36</v>
      </c>
      <c r="F121" s="20" t="str">
        <f>VLOOKUP(B121,'[2]pregunta_2-3'!$A:$E,5,0)</f>
        <v>otto.quintero@idpc.gov.co</v>
      </c>
      <c r="G121" s="19" t="s">
        <v>0</v>
      </c>
      <c r="H121" s="19" t="s">
        <v>90</v>
      </c>
      <c r="I121" s="21"/>
      <c r="J121" s="22">
        <v>97333334</v>
      </c>
      <c r="K121" s="17"/>
      <c r="L121" s="22">
        <v>97333334</v>
      </c>
      <c r="M121" s="17" t="s">
        <v>533</v>
      </c>
      <c r="N121" s="23"/>
      <c r="O121" s="17">
        <v>292</v>
      </c>
      <c r="P121" s="24">
        <v>44965</v>
      </c>
      <c r="Q121" s="24">
        <v>45259</v>
      </c>
      <c r="R121" s="24">
        <v>44959</v>
      </c>
      <c r="S121" s="25" t="s">
        <v>665</v>
      </c>
      <c r="T121" s="26">
        <v>67666667</v>
      </c>
      <c r="U121" s="27">
        <f t="shared" si="2"/>
        <v>29666667</v>
      </c>
      <c r="V121" s="28">
        <f t="shared" si="3"/>
        <v>0.69520547811503097</v>
      </c>
      <c r="W121" s="29"/>
    </row>
    <row r="122" spans="1:23" ht="95" customHeight="1" x14ac:dyDescent="0.2">
      <c r="A122" s="16">
        <v>2023</v>
      </c>
      <c r="B122" s="17">
        <v>123</v>
      </c>
      <c r="C122" s="18" t="s">
        <v>363</v>
      </c>
      <c r="D122" s="19">
        <v>1032416316</v>
      </c>
      <c r="E122" s="18" t="s">
        <v>210</v>
      </c>
      <c r="F122" s="20" t="str">
        <f>VLOOKUP(B122,'[2]pregunta_2-3'!$A:$E,5,0)</f>
        <v>dsanchez@idpc.gov.co</v>
      </c>
      <c r="G122" s="19" t="s">
        <v>0</v>
      </c>
      <c r="H122" s="19" t="s">
        <v>90</v>
      </c>
      <c r="I122" s="21"/>
      <c r="J122" s="22">
        <v>67200000</v>
      </c>
      <c r="K122" s="17"/>
      <c r="L122" s="22">
        <v>67200000</v>
      </c>
      <c r="M122" s="17" t="s">
        <v>534</v>
      </c>
      <c r="N122" s="23"/>
      <c r="O122" s="17">
        <v>320</v>
      </c>
      <c r="P122" s="24">
        <v>44965</v>
      </c>
      <c r="Q122" s="24">
        <v>45287</v>
      </c>
      <c r="R122" s="24">
        <v>44963</v>
      </c>
      <c r="S122" s="25" t="s">
        <v>666</v>
      </c>
      <c r="T122" s="26">
        <v>42630000</v>
      </c>
      <c r="U122" s="27">
        <f t="shared" si="2"/>
        <v>24570000</v>
      </c>
      <c r="V122" s="28">
        <f t="shared" si="3"/>
        <v>0.63437500000000002</v>
      </c>
      <c r="W122" s="29"/>
    </row>
    <row r="123" spans="1:23" ht="95" customHeight="1" x14ac:dyDescent="0.2">
      <c r="A123" s="16">
        <v>2023</v>
      </c>
      <c r="B123" s="17">
        <v>124</v>
      </c>
      <c r="C123" s="18" t="s">
        <v>364</v>
      </c>
      <c r="D123" s="19">
        <v>80775570</v>
      </c>
      <c r="E123" s="18" t="s">
        <v>11</v>
      </c>
      <c r="F123" s="20" t="str">
        <f>VLOOKUP(B123,'[2]pregunta_2-3'!$A:$E,5,0)</f>
        <v>carlos.santos@idpc.gov.co</v>
      </c>
      <c r="G123" s="19" t="s">
        <v>0</v>
      </c>
      <c r="H123" s="19" t="s">
        <v>90</v>
      </c>
      <c r="I123" s="21"/>
      <c r="J123" s="22">
        <v>48750000</v>
      </c>
      <c r="K123" s="17"/>
      <c r="L123" s="22">
        <v>48750000</v>
      </c>
      <c r="M123" s="17" t="s">
        <v>526</v>
      </c>
      <c r="N123" s="23"/>
      <c r="O123" s="17">
        <v>325</v>
      </c>
      <c r="P123" s="24">
        <v>44963</v>
      </c>
      <c r="Q123" s="24">
        <v>45290</v>
      </c>
      <c r="R123" s="24">
        <v>44960</v>
      </c>
      <c r="S123" s="25" t="s">
        <v>667</v>
      </c>
      <c r="T123" s="26">
        <v>30750000</v>
      </c>
      <c r="U123" s="27">
        <f t="shared" si="2"/>
        <v>18000000</v>
      </c>
      <c r="V123" s="28">
        <f t="shared" si="3"/>
        <v>0.63076923076923075</v>
      </c>
      <c r="W123" s="29"/>
    </row>
    <row r="124" spans="1:23" ht="95" customHeight="1" x14ac:dyDescent="0.2">
      <c r="A124" s="16">
        <v>2023</v>
      </c>
      <c r="B124" s="17">
        <v>125</v>
      </c>
      <c r="C124" s="18" t="s">
        <v>365</v>
      </c>
      <c r="D124" s="19">
        <v>52702693</v>
      </c>
      <c r="E124" s="18" t="s">
        <v>62</v>
      </c>
      <c r="F124" s="20" t="str">
        <f>VLOOKUP(B124,'[2]pregunta_2-3'!$A:$E,5,0)</f>
        <v>yessica.acosta@idpc.gov.co</v>
      </c>
      <c r="G124" s="19" t="s">
        <v>0</v>
      </c>
      <c r="H124" s="19" t="s">
        <v>90</v>
      </c>
      <c r="I124" s="21"/>
      <c r="J124" s="22">
        <v>79490250</v>
      </c>
      <c r="K124" s="17"/>
      <c r="L124" s="22">
        <v>79490250</v>
      </c>
      <c r="M124" s="17" t="s">
        <v>166</v>
      </c>
      <c r="N124" s="23"/>
      <c r="O124" s="17">
        <v>315</v>
      </c>
      <c r="P124" s="24">
        <v>44964</v>
      </c>
      <c r="Q124" s="24">
        <v>45281</v>
      </c>
      <c r="R124" s="24">
        <v>44960</v>
      </c>
      <c r="S124" s="25" t="s">
        <v>668</v>
      </c>
      <c r="T124" s="26">
        <v>51479400</v>
      </c>
      <c r="U124" s="27">
        <f t="shared" si="2"/>
        <v>28010850</v>
      </c>
      <c r="V124" s="28">
        <f t="shared" si="3"/>
        <v>0.64761904761904765</v>
      </c>
      <c r="W124" s="29"/>
    </row>
    <row r="125" spans="1:23" ht="95" customHeight="1" x14ac:dyDescent="0.2">
      <c r="A125" s="16">
        <v>2023</v>
      </c>
      <c r="B125" s="17">
        <v>126</v>
      </c>
      <c r="C125" s="18" t="s">
        <v>366</v>
      </c>
      <c r="D125" s="19">
        <v>80093416</v>
      </c>
      <c r="E125" s="18" t="s">
        <v>211</v>
      </c>
      <c r="F125" s="20" t="str">
        <f>VLOOKUP(B125,'[2]pregunta_2-3'!$A:$E,5,0)</f>
        <v>alfredo.baron@idpc.gov.co</v>
      </c>
      <c r="G125" s="19" t="s">
        <v>0</v>
      </c>
      <c r="H125" s="19" t="s">
        <v>90</v>
      </c>
      <c r="I125" s="21"/>
      <c r="J125" s="22">
        <v>72676800</v>
      </c>
      <c r="K125" s="17"/>
      <c r="L125" s="22">
        <v>72676800</v>
      </c>
      <c r="M125" s="17" t="s">
        <v>166</v>
      </c>
      <c r="N125" s="23"/>
      <c r="O125" s="17">
        <v>315</v>
      </c>
      <c r="P125" s="24">
        <v>44965</v>
      </c>
      <c r="Q125" s="24">
        <v>45282</v>
      </c>
      <c r="R125" s="24">
        <v>44960</v>
      </c>
      <c r="S125" s="25" t="s">
        <v>669</v>
      </c>
      <c r="T125" s="26">
        <v>46836160</v>
      </c>
      <c r="U125" s="27">
        <f t="shared" si="2"/>
        <v>25840640</v>
      </c>
      <c r="V125" s="28">
        <f t="shared" si="3"/>
        <v>0.64444444444444449</v>
      </c>
      <c r="W125" s="29"/>
    </row>
    <row r="126" spans="1:23" ht="95" customHeight="1" x14ac:dyDescent="0.2">
      <c r="A126" s="16">
        <v>2023</v>
      </c>
      <c r="B126" s="17">
        <v>127</v>
      </c>
      <c r="C126" s="18" t="s">
        <v>367</v>
      </c>
      <c r="D126" s="19">
        <v>1073238431</v>
      </c>
      <c r="E126" s="18" t="s">
        <v>212</v>
      </c>
      <c r="F126" s="20" t="str">
        <f>VLOOKUP(B126,'[2]pregunta_2-3'!$A:$E,5,0)</f>
        <v>laura.mendoza@idpc.gov.co</v>
      </c>
      <c r="G126" s="19" t="s">
        <v>0</v>
      </c>
      <c r="H126" s="19" t="s">
        <v>90</v>
      </c>
      <c r="I126" s="21"/>
      <c r="J126" s="22">
        <v>53550000</v>
      </c>
      <c r="K126" s="17"/>
      <c r="L126" s="22">
        <v>53550000</v>
      </c>
      <c r="M126" s="17" t="s">
        <v>162</v>
      </c>
      <c r="N126" s="23"/>
      <c r="O126" s="17">
        <v>300</v>
      </c>
      <c r="P126" s="24">
        <v>44966</v>
      </c>
      <c r="Q126" s="24">
        <v>45268</v>
      </c>
      <c r="R126" s="24">
        <v>44960</v>
      </c>
      <c r="S126" s="25" t="s">
        <v>670</v>
      </c>
      <c r="T126" s="26">
        <v>36057000</v>
      </c>
      <c r="U126" s="27">
        <f t="shared" si="2"/>
        <v>17493000</v>
      </c>
      <c r="V126" s="28">
        <f t="shared" si="3"/>
        <v>0.67333333333333334</v>
      </c>
      <c r="W126" s="29"/>
    </row>
    <row r="127" spans="1:23" ht="95" customHeight="1" x14ac:dyDescent="0.2">
      <c r="A127" s="16">
        <v>2023</v>
      </c>
      <c r="B127" s="17">
        <v>128</v>
      </c>
      <c r="C127" s="18" t="s">
        <v>368</v>
      </c>
      <c r="D127" s="19" t="s">
        <v>1249</v>
      </c>
      <c r="E127" s="18" t="s">
        <v>1248</v>
      </c>
      <c r="F127" s="20" t="str">
        <f>VLOOKUP(B127,'[2]pregunta_2-3'!$A:$E,5,0)</f>
        <v>lina.forero@idpc.gov.co</v>
      </c>
      <c r="G127" s="19" t="s">
        <v>0</v>
      </c>
      <c r="H127" s="19" t="s">
        <v>90</v>
      </c>
      <c r="I127" s="21" t="s">
        <v>830</v>
      </c>
      <c r="J127" s="22">
        <v>75521250</v>
      </c>
      <c r="K127" s="17"/>
      <c r="L127" s="22">
        <v>75521250</v>
      </c>
      <c r="M127" s="17" t="s">
        <v>166</v>
      </c>
      <c r="N127" s="23"/>
      <c r="O127" s="17">
        <v>315</v>
      </c>
      <c r="P127" s="24">
        <v>44965</v>
      </c>
      <c r="Q127" s="24">
        <v>45282</v>
      </c>
      <c r="R127" s="24">
        <v>44960</v>
      </c>
      <c r="S127" s="25" t="s">
        <v>671</v>
      </c>
      <c r="T127" s="26">
        <v>48669250</v>
      </c>
      <c r="U127" s="27">
        <f t="shared" si="2"/>
        <v>26852000</v>
      </c>
      <c r="V127" s="28">
        <f t="shared" si="3"/>
        <v>0.64444444444444449</v>
      </c>
      <c r="W127" s="29"/>
    </row>
    <row r="128" spans="1:23" ht="95" customHeight="1" x14ac:dyDescent="0.2">
      <c r="A128" s="16">
        <v>2023</v>
      </c>
      <c r="B128" s="17">
        <v>129</v>
      </c>
      <c r="C128" s="18" t="s">
        <v>369</v>
      </c>
      <c r="D128" s="19">
        <v>1022361897</v>
      </c>
      <c r="E128" s="18" t="s">
        <v>213</v>
      </c>
      <c r="F128" s="20" t="str">
        <f>VLOOKUP(B128,'[2]pregunta_2-3'!$A:$E,5,0)</f>
        <v>diego.brinez@idpc.gov.co</v>
      </c>
      <c r="G128" s="19" t="s">
        <v>0</v>
      </c>
      <c r="H128" s="19" t="s">
        <v>90</v>
      </c>
      <c r="I128" s="21"/>
      <c r="J128" s="22">
        <v>44000000</v>
      </c>
      <c r="K128" s="17"/>
      <c r="L128" s="22">
        <v>44000000</v>
      </c>
      <c r="M128" s="17" t="s">
        <v>162</v>
      </c>
      <c r="N128" s="23"/>
      <c r="O128" s="17">
        <v>300</v>
      </c>
      <c r="P128" s="24">
        <v>44965</v>
      </c>
      <c r="Q128" s="24">
        <v>45267</v>
      </c>
      <c r="R128" s="24">
        <v>44960</v>
      </c>
      <c r="S128" s="25" t="s">
        <v>672</v>
      </c>
      <c r="T128" s="26">
        <v>29773333</v>
      </c>
      <c r="U128" s="27">
        <f t="shared" si="2"/>
        <v>14226667</v>
      </c>
      <c r="V128" s="28">
        <f t="shared" si="3"/>
        <v>0.67666665909090906</v>
      </c>
      <c r="W128" s="29"/>
    </row>
    <row r="129" spans="1:23" ht="95" customHeight="1" x14ac:dyDescent="0.2">
      <c r="A129" s="16">
        <v>2023</v>
      </c>
      <c r="B129" s="17">
        <v>130</v>
      </c>
      <c r="C129" s="18" t="s">
        <v>370</v>
      </c>
      <c r="D129" s="19">
        <v>1018503171</v>
      </c>
      <c r="E129" s="18" t="s">
        <v>214</v>
      </c>
      <c r="F129" s="20" t="str">
        <f>VLOOKUP(B129,'[2]pregunta_2-3'!$A:$E,5,0)</f>
        <v>johan.romero@idpc.gov.co</v>
      </c>
      <c r="G129" s="19" t="s">
        <v>0</v>
      </c>
      <c r="H129" s="19" t="s">
        <v>90</v>
      </c>
      <c r="I129" s="21"/>
      <c r="J129" s="22">
        <v>44000000</v>
      </c>
      <c r="K129" s="17"/>
      <c r="L129" s="22">
        <v>44000000</v>
      </c>
      <c r="M129" s="17" t="s">
        <v>162</v>
      </c>
      <c r="N129" s="23"/>
      <c r="O129" s="17">
        <v>300</v>
      </c>
      <c r="P129" s="24">
        <v>44966</v>
      </c>
      <c r="Q129" s="24">
        <v>45268</v>
      </c>
      <c r="R129" s="24">
        <v>44960</v>
      </c>
      <c r="S129" s="25" t="s">
        <v>673</v>
      </c>
      <c r="T129" s="26">
        <v>29626667</v>
      </c>
      <c r="U129" s="27">
        <f t="shared" si="2"/>
        <v>14373333</v>
      </c>
      <c r="V129" s="28">
        <f t="shared" si="3"/>
        <v>0.67333334090909092</v>
      </c>
      <c r="W129" s="29"/>
    </row>
    <row r="130" spans="1:23" ht="95" customHeight="1" x14ac:dyDescent="0.2">
      <c r="A130" s="16">
        <v>2023</v>
      </c>
      <c r="B130" s="17">
        <v>131</v>
      </c>
      <c r="C130" s="18" t="s">
        <v>371</v>
      </c>
      <c r="D130" s="19">
        <v>1024498741</v>
      </c>
      <c r="E130" s="18" t="s">
        <v>125</v>
      </c>
      <c r="F130" s="20" t="str">
        <f>VLOOKUP(B130,'[2]pregunta_2-3'!$A:$E,5,0)</f>
        <v>diana.ruiz@idpc.gov.co</v>
      </c>
      <c r="G130" s="19" t="s">
        <v>0</v>
      </c>
      <c r="H130" s="19" t="s">
        <v>90</v>
      </c>
      <c r="I130" s="21"/>
      <c r="J130" s="22">
        <v>72533333</v>
      </c>
      <c r="K130" s="17"/>
      <c r="L130" s="22">
        <v>72533333</v>
      </c>
      <c r="M130" s="17" t="s">
        <v>535</v>
      </c>
      <c r="N130" s="23"/>
      <c r="O130" s="17">
        <v>320</v>
      </c>
      <c r="P130" s="24">
        <v>44966</v>
      </c>
      <c r="Q130" s="24">
        <v>45288</v>
      </c>
      <c r="R130" s="24">
        <v>44960</v>
      </c>
      <c r="S130" s="25" t="s">
        <v>674</v>
      </c>
      <c r="T130" s="26">
        <v>45786667</v>
      </c>
      <c r="U130" s="27">
        <f t="shared" ref="U130:U193" si="4">L130-T130</f>
        <v>26746666</v>
      </c>
      <c r="V130" s="28">
        <f t="shared" ref="V130:V193" si="5">T130/L130</f>
        <v>0.63125000749655336</v>
      </c>
      <c r="W130" s="29"/>
    </row>
    <row r="131" spans="1:23" ht="95" customHeight="1" x14ac:dyDescent="0.2">
      <c r="A131" s="16">
        <v>2023</v>
      </c>
      <c r="B131" s="17">
        <v>132</v>
      </c>
      <c r="C131" s="18" t="s">
        <v>372</v>
      </c>
      <c r="D131" s="19">
        <v>52646332</v>
      </c>
      <c r="E131" s="18" t="s">
        <v>1212</v>
      </c>
      <c r="F131" s="20" t="str">
        <f>VLOOKUP(B131,'[2]pregunta_2-3'!$A:$E,5,0)</f>
        <v>maria.garcia@idpc.gov.co</v>
      </c>
      <c r="G131" s="19" t="s">
        <v>0</v>
      </c>
      <c r="H131" s="19" t="s">
        <v>90</v>
      </c>
      <c r="I131" s="21" t="s">
        <v>455</v>
      </c>
      <c r="J131" s="22">
        <v>70000000</v>
      </c>
      <c r="K131" s="17"/>
      <c r="L131" s="22">
        <v>70000000</v>
      </c>
      <c r="M131" s="17" t="s">
        <v>162</v>
      </c>
      <c r="N131" s="23"/>
      <c r="O131" s="17">
        <v>300</v>
      </c>
      <c r="P131" s="24">
        <v>44965</v>
      </c>
      <c r="Q131" s="24">
        <v>45267</v>
      </c>
      <c r="R131" s="24">
        <v>44960</v>
      </c>
      <c r="S131" s="25" t="s">
        <v>675</v>
      </c>
      <c r="T131" s="26">
        <v>47366667</v>
      </c>
      <c r="U131" s="27">
        <f t="shared" si="4"/>
        <v>22633333</v>
      </c>
      <c r="V131" s="28">
        <f t="shared" si="5"/>
        <v>0.6766666714285714</v>
      </c>
      <c r="W131" s="30">
        <v>21333333</v>
      </c>
    </row>
    <row r="132" spans="1:23" ht="95" customHeight="1" x14ac:dyDescent="0.2">
      <c r="A132" s="16">
        <v>2023</v>
      </c>
      <c r="B132" s="17">
        <v>133</v>
      </c>
      <c r="C132" s="18" t="s">
        <v>373</v>
      </c>
      <c r="D132" s="19">
        <v>492239</v>
      </c>
      <c r="E132" s="18" t="s">
        <v>215</v>
      </c>
      <c r="F132" s="20" t="str">
        <f>VLOOKUP(B132,'[2]pregunta_2-3'!$A:$E,5,0)</f>
        <v>cristina.mampaso@idpc.gov.co</v>
      </c>
      <c r="G132" s="19" t="s">
        <v>0</v>
      </c>
      <c r="H132" s="19" t="s">
        <v>90</v>
      </c>
      <c r="I132" s="21" t="s">
        <v>455</v>
      </c>
      <c r="J132" s="22">
        <v>79800000</v>
      </c>
      <c r="K132" s="17"/>
      <c r="L132" s="22">
        <v>79800000</v>
      </c>
      <c r="M132" s="17" t="s">
        <v>536</v>
      </c>
      <c r="N132" s="23"/>
      <c r="O132" s="17">
        <v>266</v>
      </c>
      <c r="P132" s="24">
        <v>44965</v>
      </c>
      <c r="Q132" s="24">
        <v>45233</v>
      </c>
      <c r="R132" s="24">
        <v>44960</v>
      </c>
      <c r="S132" s="25" t="s">
        <v>676</v>
      </c>
      <c r="T132" s="26">
        <v>39900000</v>
      </c>
      <c r="U132" s="27">
        <f t="shared" si="4"/>
        <v>39900000</v>
      </c>
      <c r="V132" s="28">
        <f t="shared" si="5"/>
        <v>0.5</v>
      </c>
      <c r="W132" s="30">
        <v>39900000</v>
      </c>
    </row>
    <row r="133" spans="1:23" ht="95" customHeight="1" x14ac:dyDescent="0.2">
      <c r="A133" s="16">
        <v>2023</v>
      </c>
      <c r="B133" s="17">
        <v>134</v>
      </c>
      <c r="C133" s="18" t="s">
        <v>374</v>
      </c>
      <c r="D133" s="19">
        <v>1052382465</v>
      </c>
      <c r="E133" s="18" t="s">
        <v>216</v>
      </c>
      <c r="F133" s="20" t="str">
        <f>VLOOKUP(B133,'[2]pregunta_2-3'!$A:$E,5,0)</f>
        <v>oscar.uyaban@idpc.gov.co</v>
      </c>
      <c r="G133" s="19" t="s">
        <v>0</v>
      </c>
      <c r="H133" s="19" t="s">
        <v>90</v>
      </c>
      <c r="I133" s="21" t="s">
        <v>455</v>
      </c>
      <c r="J133" s="22">
        <v>45465024</v>
      </c>
      <c r="K133" s="17"/>
      <c r="L133" s="22">
        <v>45465024</v>
      </c>
      <c r="M133" s="17" t="s">
        <v>535</v>
      </c>
      <c r="N133" s="23"/>
      <c r="O133" s="17">
        <v>320</v>
      </c>
      <c r="P133" s="24">
        <v>44963</v>
      </c>
      <c r="Q133" s="24">
        <v>45285</v>
      </c>
      <c r="R133" s="24">
        <v>44960</v>
      </c>
      <c r="S133" s="25" t="s">
        <v>677</v>
      </c>
      <c r="T133" s="26">
        <v>7814301</v>
      </c>
      <c r="U133" s="27">
        <f t="shared" si="4"/>
        <v>37650723</v>
      </c>
      <c r="V133" s="28">
        <f t="shared" si="5"/>
        <v>0.171875</v>
      </c>
      <c r="W133" s="30">
        <v>37650723</v>
      </c>
    </row>
    <row r="134" spans="1:23" ht="95" customHeight="1" x14ac:dyDescent="0.2">
      <c r="A134" s="16">
        <v>2023</v>
      </c>
      <c r="B134" s="17">
        <v>135</v>
      </c>
      <c r="C134" s="18" t="s">
        <v>375</v>
      </c>
      <c r="D134" s="19">
        <v>80062367</v>
      </c>
      <c r="E134" s="18" t="s">
        <v>217</v>
      </c>
      <c r="F134" s="20" t="str">
        <f>VLOOKUP(B134,'[2]pregunta_2-3'!$A:$E,5,0)</f>
        <v>jose.dominguez@idpc.gov.co</v>
      </c>
      <c r="G134" s="19" t="s">
        <v>0</v>
      </c>
      <c r="H134" s="19" t="s">
        <v>90</v>
      </c>
      <c r="I134" s="21"/>
      <c r="J134" s="22">
        <v>52573343</v>
      </c>
      <c r="K134" s="17"/>
      <c r="L134" s="22">
        <v>52573343</v>
      </c>
      <c r="M134" s="17" t="s">
        <v>537</v>
      </c>
      <c r="N134" s="23"/>
      <c r="O134" s="17">
        <v>323</v>
      </c>
      <c r="P134" s="24">
        <v>44963</v>
      </c>
      <c r="Q134" s="24">
        <v>45288</v>
      </c>
      <c r="R134" s="24">
        <v>44960</v>
      </c>
      <c r="S134" s="25" t="s">
        <v>678</v>
      </c>
      <c r="T134" s="26">
        <v>33366982</v>
      </c>
      <c r="U134" s="27">
        <f t="shared" si="4"/>
        <v>19206361</v>
      </c>
      <c r="V134" s="28">
        <f t="shared" si="5"/>
        <v>0.63467491500397832</v>
      </c>
      <c r="W134" s="29"/>
    </row>
    <row r="135" spans="1:23" ht="95" customHeight="1" x14ac:dyDescent="0.2">
      <c r="A135" s="16">
        <v>2023</v>
      </c>
      <c r="B135" s="17">
        <v>136</v>
      </c>
      <c r="C135" s="18" t="s">
        <v>376</v>
      </c>
      <c r="D135" s="19">
        <v>79200747</v>
      </c>
      <c r="E135" s="18" t="s">
        <v>1213</v>
      </c>
      <c r="F135" s="20" t="str">
        <f>VLOOKUP(B135,'[2]pregunta_2-3'!$A:$E,5,0)</f>
        <v>angel.medellin@idpc.gov.co</v>
      </c>
      <c r="G135" s="19" t="s">
        <v>0</v>
      </c>
      <c r="H135" s="19" t="s">
        <v>90</v>
      </c>
      <c r="I135" s="21"/>
      <c r="J135" s="22">
        <v>28000000</v>
      </c>
      <c r="K135" s="17"/>
      <c r="L135" s="22">
        <v>28000000</v>
      </c>
      <c r="M135" s="17" t="s">
        <v>162</v>
      </c>
      <c r="N135" s="23"/>
      <c r="O135" s="17">
        <v>300</v>
      </c>
      <c r="P135" s="24">
        <v>44965</v>
      </c>
      <c r="Q135" s="24">
        <v>45267</v>
      </c>
      <c r="R135" s="24">
        <v>44960</v>
      </c>
      <c r="S135" s="25" t="s">
        <v>679</v>
      </c>
      <c r="T135" s="26">
        <v>18946667</v>
      </c>
      <c r="U135" s="27">
        <f t="shared" si="4"/>
        <v>9053333</v>
      </c>
      <c r="V135" s="28">
        <f t="shared" si="5"/>
        <v>0.67666667857142859</v>
      </c>
      <c r="W135" s="29"/>
    </row>
    <row r="136" spans="1:23" ht="95" customHeight="1" x14ac:dyDescent="0.2">
      <c r="A136" s="16">
        <v>2023</v>
      </c>
      <c r="B136" s="17">
        <v>137</v>
      </c>
      <c r="C136" s="18" t="s">
        <v>377</v>
      </c>
      <c r="D136" s="19">
        <v>11318221</v>
      </c>
      <c r="E136" s="18" t="s">
        <v>20</v>
      </c>
      <c r="F136" s="20" t="str">
        <f>VLOOKUP(B136,'[2]pregunta_2-3'!$A:$E,5,0)</f>
        <v>carlos.valencia@idpc.gov.co</v>
      </c>
      <c r="G136" s="19" t="s">
        <v>0</v>
      </c>
      <c r="H136" s="19" t="s">
        <v>90</v>
      </c>
      <c r="I136" s="21"/>
      <c r="J136" s="22">
        <v>60795000</v>
      </c>
      <c r="K136" s="17"/>
      <c r="L136" s="22">
        <v>60795000</v>
      </c>
      <c r="M136" s="17" t="s">
        <v>162</v>
      </c>
      <c r="N136" s="23"/>
      <c r="O136" s="17">
        <v>300</v>
      </c>
      <c r="P136" s="24">
        <v>44965</v>
      </c>
      <c r="Q136" s="24">
        <v>45267</v>
      </c>
      <c r="R136" s="24">
        <v>44963</v>
      </c>
      <c r="S136" s="25" t="s">
        <v>680</v>
      </c>
      <c r="T136" s="26">
        <v>41137950</v>
      </c>
      <c r="U136" s="27">
        <f t="shared" si="4"/>
        <v>19657050</v>
      </c>
      <c r="V136" s="28">
        <f t="shared" si="5"/>
        <v>0.67666666666666664</v>
      </c>
      <c r="W136" s="29"/>
    </row>
    <row r="137" spans="1:23" ht="95" customHeight="1" x14ac:dyDescent="0.2">
      <c r="A137" s="16">
        <v>2023</v>
      </c>
      <c r="B137" s="17">
        <v>138</v>
      </c>
      <c r="C137" s="18" t="s">
        <v>378</v>
      </c>
      <c r="D137" s="19">
        <v>80739992</v>
      </c>
      <c r="E137" s="18" t="s">
        <v>218</v>
      </c>
      <c r="F137" s="20" t="str">
        <f>VLOOKUP(B137,'[2]pregunta_2-3'!$A:$E,5,0)</f>
        <v>fernando.sanchez@idpc.gov.co</v>
      </c>
      <c r="G137" s="19" t="s">
        <v>0</v>
      </c>
      <c r="H137" s="19" t="s">
        <v>90</v>
      </c>
      <c r="I137" s="21"/>
      <c r="J137" s="22">
        <v>34650000</v>
      </c>
      <c r="K137" s="17"/>
      <c r="L137" s="22">
        <v>34650000</v>
      </c>
      <c r="M137" s="17" t="s">
        <v>162</v>
      </c>
      <c r="N137" s="23"/>
      <c r="O137" s="17">
        <v>300</v>
      </c>
      <c r="P137" s="24">
        <v>44965</v>
      </c>
      <c r="Q137" s="24">
        <v>45267</v>
      </c>
      <c r="R137" s="24">
        <v>44963</v>
      </c>
      <c r="S137" s="25" t="s">
        <v>681</v>
      </c>
      <c r="T137" s="26">
        <v>23446500</v>
      </c>
      <c r="U137" s="27">
        <f t="shared" si="4"/>
        <v>11203500</v>
      </c>
      <c r="V137" s="28">
        <f t="shared" si="5"/>
        <v>0.67666666666666664</v>
      </c>
      <c r="W137" s="29"/>
    </row>
    <row r="138" spans="1:23" ht="95" customHeight="1" x14ac:dyDescent="0.2">
      <c r="A138" s="16">
        <v>2023</v>
      </c>
      <c r="B138" s="17">
        <v>139</v>
      </c>
      <c r="C138" s="18" t="s">
        <v>379</v>
      </c>
      <c r="D138" s="19">
        <v>80093254</v>
      </c>
      <c r="E138" s="18" t="s">
        <v>219</v>
      </c>
      <c r="F138" s="20" t="str">
        <f>VLOOKUP(B138,'[2]pregunta_2-3'!$A:$E,5,0)</f>
        <v>wilmar.tovar@idpc.gov.co</v>
      </c>
      <c r="G138" s="19" t="s">
        <v>0</v>
      </c>
      <c r="H138" s="19" t="s">
        <v>90</v>
      </c>
      <c r="I138" s="21"/>
      <c r="J138" s="22">
        <v>60795000</v>
      </c>
      <c r="K138" s="17"/>
      <c r="L138" s="22">
        <v>60795000</v>
      </c>
      <c r="M138" s="17" t="s">
        <v>162</v>
      </c>
      <c r="N138" s="23"/>
      <c r="O138" s="17">
        <v>300</v>
      </c>
      <c r="P138" s="24">
        <v>44965</v>
      </c>
      <c r="Q138" s="24">
        <v>45267</v>
      </c>
      <c r="R138" s="24">
        <v>44960</v>
      </c>
      <c r="S138" s="25" t="s">
        <v>682</v>
      </c>
      <c r="T138" s="26">
        <v>41137950</v>
      </c>
      <c r="U138" s="27">
        <f t="shared" si="4"/>
        <v>19657050</v>
      </c>
      <c r="V138" s="28">
        <f t="shared" si="5"/>
        <v>0.67666666666666664</v>
      </c>
      <c r="W138" s="29"/>
    </row>
    <row r="139" spans="1:23" ht="95" customHeight="1" x14ac:dyDescent="0.2">
      <c r="A139" s="16">
        <v>2023</v>
      </c>
      <c r="B139" s="17">
        <v>140</v>
      </c>
      <c r="C139" s="18" t="s">
        <v>380</v>
      </c>
      <c r="D139" s="19">
        <v>1015396416</v>
      </c>
      <c r="E139" s="18" t="s">
        <v>220</v>
      </c>
      <c r="F139" s="20" t="str">
        <f>VLOOKUP(B139,'[2]pregunta_2-3'!$A:$E,5,0)</f>
        <v>tatiana.quevedo@idpc.gov.co</v>
      </c>
      <c r="G139" s="19" t="s">
        <v>0</v>
      </c>
      <c r="H139" s="19" t="s">
        <v>90</v>
      </c>
      <c r="I139" s="21"/>
      <c r="J139" s="22">
        <v>44625000</v>
      </c>
      <c r="K139" s="17"/>
      <c r="L139" s="22">
        <v>44625000</v>
      </c>
      <c r="M139" s="17" t="s">
        <v>162</v>
      </c>
      <c r="N139" s="23"/>
      <c r="O139" s="17">
        <v>300</v>
      </c>
      <c r="P139" s="24">
        <v>44974</v>
      </c>
      <c r="Q139" s="24">
        <v>45276</v>
      </c>
      <c r="R139" s="24">
        <v>44960</v>
      </c>
      <c r="S139" s="25" t="s">
        <v>683</v>
      </c>
      <c r="T139" s="26">
        <v>28857500</v>
      </c>
      <c r="U139" s="27">
        <f t="shared" si="4"/>
        <v>15767500</v>
      </c>
      <c r="V139" s="28">
        <f t="shared" si="5"/>
        <v>0.64666666666666661</v>
      </c>
      <c r="W139" s="29"/>
    </row>
    <row r="140" spans="1:23" ht="95" customHeight="1" x14ac:dyDescent="0.2">
      <c r="A140" s="16">
        <v>2023</v>
      </c>
      <c r="B140" s="17">
        <v>141</v>
      </c>
      <c r="C140" s="18" t="s">
        <v>381</v>
      </c>
      <c r="D140" s="19">
        <v>37324767</v>
      </c>
      <c r="E140" s="18" t="s">
        <v>19</v>
      </c>
      <c r="F140" s="20" t="str">
        <f>VLOOKUP(B140,'[2]pregunta_2-3'!$A:$E,5,0)</f>
        <v>martha.trigos@idpc.gov.co</v>
      </c>
      <c r="G140" s="19" t="s">
        <v>0</v>
      </c>
      <c r="H140" s="19" t="s">
        <v>90</v>
      </c>
      <c r="I140" s="21"/>
      <c r="J140" s="22">
        <v>57755250</v>
      </c>
      <c r="K140" s="17"/>
      <c r="L140" s="22">
        <v>57755250</v>
      </c>
      <c r="M140" s="17" t="s">
        <v>522</v>
      </c>
      <c r="N140" s="23"/>
      <c r="O140" s="17">
        <v>285</v>
      </c>
      <c r="P140" s="24">
        <v>44965</v>
      </c>
      <c r="Q140" s="24">
        <v>45250</v>
      </c>
      <c r="R140" s="24">
        <v>44960</v>
      </c>
      <c r="S140" s="25" t="s">
        <v>684</v>
      </c>
      <c r="T140" s="26">
        <v>41137950</v>
      </c>
      <c r="U140" s="27">
        <f t="shared" si="4"/>
        <v>16617300</v>
      </c>
      <c r="V140" s="28">
        <f t="shared" si="5"/>
        <v>0.71228070175438596</v>
      </c>
      <c r="W140" s="29"/>
    </row>
    <row r="141" spans="1:23" ht="95" customHeight="1" x14ac:dyDescent="0.2">
      <c r="A141" s="16">
        <v>2023</v>
      </c>
      <c r="B141" s="17">
        <v>142</v>
      </c>
      <c r="C141" s="18" t="s">
        <v>382</v>
      </c>
      <c r="D141" s="19">
        <v>1012455861</v>
      </c>
      <c r="E141" s="18" t="s">
        <v>24</v>
      </c>
      <c r="F141" s="20" t="str">
        <f>VLOOKUP(B141,'[2]pregunta_2-3'!$A:$E,5,0)</f>
        <v>atencionciudadania@idpc.gov.co</v>
      </c>
      <c r="G141" s="19" t="s">
        <v>0</v>
      </c>
      <c r="H141" s="19" t="s">
        <v>90</v>
      </c>
      <c r="I141" s="21"/>
      <c r="J141" s="22">
        <v>22159225</v>
      </c>
      <c r="K141" s="17"/>
      <c r="L141" s="22">
        <v>22159225</v>
      </c>
      <c r="M141" s="17" t="s">
        <v>522</v>
      </c>
      <c r="N141" s="23"/>
      <c r="O141" s="17">
        <v>285</v>
      </c>
      <c r="P141" s="24">
        <v>44977</v>
      </c>
      <c r="Q141" s="24">
        <v>45250</v>
      </c>
      <c r="R141" s="24">
        <v>44963</v>
      </c>
      <c r="S141" s="25" t="s">
        <v>685</v>
      </c>
      <c r="T141" s="26">
        <v>14850568</v>
      </c>
      <c r="U141" s="27">
        <f t="shared" si="4"/>
        <v>7308657</v>
      </c>
      <c r="V141" s="28">
        <f t="shared" si="5"/>
        <v>0.67017542355384718</v>
      </c>
      <c r="W141" s="29"/>
    </row>
    <row r="142" spans="1:23" ht="95" customHeight="1" x14ac:dyDescent="0.2">
      <c r="A142" s="16">
        <v>2023</v>
      </c>
      <c r="B142" s="17">
        <v>143</v>
      </c>
      <c r="C142" s="18" t="s">
        <v>383</v>
      </c>
      <c r="D142" s="19">
        <v>79446381</v>
      </c>
      <c r="E142" s="18" t="s">
        <v>45</v>
      </c>
      <c r="F142" s="20" t="str">
        <f>VLOOKUP(B142,'[2]pregunta_2-3'!$A:$E,5,0)</f>
        <v>angel.diaz@idpc.gov.co</v>
      </c>
      <c r="G142" s="19" t="s">
        <v>0</v>
      </c>
      <c r="H142" s="19" t="s">
        <v>90</v>
      </c>
      <c r="I142" s="21" t="s">
        <v>514</v>
      </c>
      <c r="J142" s="22">
        <v>53333333</v>
      </c>
      <c r="K142" s="17"/>
      <c r="L142" s="22">
        <v>51833333</v>
      </c>
      <c r="M142" s="17" t="s">
        <v>538</v>
      </c>
      <c r="N142" s="23"/>
      <c r="O142" s="17">
        <v>311</v>
      </c>
      <c r="P142" s="24">
        <v>44974</v>
      </c>
      <c r="Q142" s="24">
        <v>45287</v>
      </c>
      <c r="R142" s="24">
        <v>44972</v>
      </c>
      <c r="S142" s="25" t="s">
        <v>686</v>
      </c>
      <c r="T142" s="26">
        <v>32333333</v>
      </c>
      <c r="U142" s="27">
        <f t="shared" si="4"/>
        <v>19500000</v>
      </c>
      <c r="V142" s="28">
        <f t="shared" si="5"/>
        <v>0.62379420979931965</v>
      </c>
      <c r="W142" s="29"/>
    </row>
    <row r="143" spans="1:23" ht="95" customHeight="1" x14ac:dyDescent="0.2">
      <c r="A143" s="16">
        <v>2023</v>
      </c>
      <c r="B143" s="17">
        <v>144</v>
      </c>
      <c r="C143" s="18" t="s">
        <v>384</v>
      </c>
      <c r="D143" s="19">
        <v>1136887782</v>
      </c>
      <c r="E143" s="18" t="s">
        <v>221</v>
      </c>
      <c r="F143" s="20" t="str">
        <f>VLOOKUP(B143,'[2]pregunta_2-3'!$A:$E,5,0)</f>
        <v>juan.benavides@idpc.gov.co</v>
      </c>
      <c r="G143" s="19" t="s">
        <v>0</v>
      </c>
      <c r="H143" s="19" t="s">
        <v>90</v>
      </c>
      <c r="I143" s="21"/>
      <c r="J143" s="22">
        <v>43810000</v>
      </c>
      <c r="K143" s="17"/>
      <c r="L143" s="22">
        <v>43810000</v>
      </c>
      <c r="M143" s="17" t="s">
        <v>162</v>
      </c>
      <c r="N143" s="23"/>
      <c r="O143" s="17">
        <v>300</v>
      </c>
      <c r="P143" s="24">
        <v>44965</v>
      </c>
      <c r="Q143" s="24">
        <v>45267</v>
      </c>
      <c r="R143" s="24">
        <v>44961</v>
      </c>
      <c r="S143" s="25" t="s">
        <v>687</v>
      </c>
      <c r="T143" s="26">
        <v>29644767</v>
      </c>
      <c r="U143" s="27">
        <f t="shared" si="4"/>
        <v>14165233</v>
      </c>
      <c r="V143" s="28">
        <f t="shared" si="5"/>
        <v>0.6766666742752796</v>
      </c>
      <c r="W143" s="29"/>
    </row>
    <row r="144" spans="1:23" ht="95" customHeight="1" x14ac:dyDescent="0.2">
      <c r="A144" s="16">
        <v>2023</v>
      </c>
      <c r="B144" s="17">
        <v>145</v>
      </c>
      <c r="C144" s="18" t="s">
        <v>385</v>
      </c>
      <c r="D144" s="19">
        <v>1020751685</v>
      </c>
      <c r="E144" s="18" t="s">
        <v>222</v>
      </c>
      <c r="F144" s="20" t="str">
        <f>VLOOKUP(B144,'[2]pregunta_2-3'!$A:$E,5,0)</f>
        <v>leonardo.lizcano@idpc.gov.co</v>
      </c>
      <c r="G144" s="19" t="s">
        <v>0</v>
      </c>
      <c r="H144" s="19" t="s">
        <v>90</v>
      </c>
      <c r="I144" s="21"/>
      <c r="J144" s="22">
        <v>43810000</v>
      </c>
      <c r="K144" s="17"/>
      <c r="L144" s="22">
        <v>43810000</v>
      </c>
      <c r="M144" s="17" t="s">
        <v>529</v>
      </c>
      <c r="N144" s="23"/>
      <c r="O144" s="17">
        <v>300</v>
      </c>
      <c r="P144" s="24">
        <v>44965</v>
      </c>
      <c r="Q144" s="24">
        <v>45267</v>
      </c>
      <c r="R144" s="24">
        <v>44964</v>
      </c>
      <c r="S144" s="25" t="s">
        <v>688</v>
      </c>
      <c r="T144" s="26">
        <v>29644767</v>
      </c>
      <c r="U144" s="27">
        <f t="shared" si="4"/>
        <v>14165233</v>
      </c>
      <c r="V144" s="28">
        <f t="shared" si="5"/>
        <v>0.6766666742752796</v>
      </c>
      <c r="W144" s="29"/>
    </row>
    <row r="145" spans="1:23" ht="95" customHeight="1" x14ac:dyDescent="0.2">
      <c r="A145" s="16">
        <v>2023</v>
      </c>
      <c r="B145" s="17">
        <v>146</v>
      </c>
      <c r="C145" s="18" t="s">
        <v>386</v>
      </c>
      <c r="D145" s="19">
        <v>53130187</v>
      </c>
      <c r="E145" s="18" t="s">
        <v>52</v>
      </c>
      <c r="F145" s="20" t="str">
        <f>VLOOKUP(B145,'[2]pregunta_2-3'!$A:$E,5,0)</f>
        <v>libia.villalba@idpc.gov.co</v>
      </c>
      <c r="G145" s="19" t="s">
        <v>0</v>
      </c>
      <c r="H145" s="19" t="s">
        <v>90</v>
      </c>
      <c r="I145" s="21"/>
      <c r="J145" s="22">
        <v>43807450</v>
      </c>
      <c r="K145" s="17"/>
      <c r="L145" s="22">
        <v>43807450</v>
      </c>
      <c r="M145" s="17" t="s">
        <v>529</v>
      </c>
      <c r="N145" s="23"/>
      <c r="O145" s="17">
        <v>300</v>
      </c>
      <c r="P145" s="24">
        <v>44970</v>
      </c>
      <c r="Q145" s="24">
        <v>45272</v>
      </c>
      <c r="R145" s="24">
        <v>44966</v>
      </c>
      <c r="S145" s="25" t="s">
        <v>689</v>
      </c>
      <c r="T145" s="26">
        <v>28912917</v>
      </c>
      <c r="U145" s="27">
        <f t="shared" si="4"/>
        <v>14894533</v>
      </c>
      <c r="V145" s="28">
        <f t="shared" si="5"/>
        <v>0.66</v>
      </c>
      <c r="W145" s="29"/>
    </row>
    <row r="146" spans="1:23" ht="95" customHeight="1" x14ac:dyDescent="0.2">
      <c r="A146" s="16">
        <v>2023</v>
      </c>
      <c r="B146" s="17">
        <v>147</v>
      </c>
      <c r="C146" s="18" t="s">
        <v>387</v>
      </c>
      <c r="D146" s="19">
        <v>79305464</v>
      </c>
      <c r="E146" s="18" t="s">
        <v>22</v>
      </c>
      <c r="F146" s="20" t="str">
        <f>VLOOKUP(B146,'[2]pregunta_2-3'!$A:$E,5,0)</f>
        <v>pedro.sanchez@idpc.gov.co</v>
      </c>
      <c r="G146" s="19" t="s">
        <v>0</v>
      </c>
      <c r="H146" s="19" t="s">
        <v>90</v>
      </c>
      <c r="I146" s="21"/>
      <c r="J146" s="22">
        <v>82400000</v>
      </c>
      <c r="K146" s="17"/>
      <c r="L146" s="22">
        <v>82400000</v>
      </c>
      <c r="M146" s="17" t="s">
        <v>539</v>
      </c>
      <c r="N146" s="23"/>
      <c r="O146" s="17">
        <v>240</v>
      </c>
      <c r="P146" s="24">
        <v>44965</v>
      </c>
      <c r="Q146" s="24">
        <v>45206</v>
      </c>
      <c r="R146" s="24">
        <v>44960</v>
      </c>
      <c r="S146" s="25" t="s">
        <v>690</v>
      </c>
      <c r="T146" s="26">
        <v>69696667</v>
      </c>
      <c r="U146" s="27">
        <f t="shared" si="4"/>
        <v>12703333</v>
      </c>
      <c r="V146" s="28">
        <f t="shared" si="5"/>
        <v>0.84583333737864075</v>
      </c>
      <c r="W146" s="29"/>
    </row>
    <row r="147" spans="1:23" ht="95" customHeight="1" x14ac:dyDescent="0.2">
      <c r="A147" s="16">
        <v>2023</v>
      </c>
      <c r="B147" s="17">
        <v>148</v>
      </c>
      <c r="C147" s="18" t="s">
        <v>388</v>
      </c>
      <c r="D147" s="19">
        <v>1030641724</v>
      </c>
      <c r="E147" s="18" t="s">
        <v>129</v>
      </c>
      <c r="F147" s="20" t="str">
        <f>VLOOKUP(B147,'[2]pregunta_2-3'!$A:$E,5,0)</f>
        <v>atencionciudadania@idpc.gov.co</v>
      </c>
      <c r="G147" s="19" t="s">
        <v>0</v>
      </c>
      <c r="H147" s="19" t="s">
        <v>90</v>
      </c>
      <c r="I147" s="21"/>
      <c r="J147" s="22">
        <v>6300000</v>
      </c>
      <c r="K147" s="17"/>
      <c r="L147" s="22">
        <v>6300000</v>
      </c>
      <c r="M147" s="17" t="s">
        <v>151</v>
      </c>
      <c r="N147" s="23"/>
      <c r="O147" s="17">
        <v>30</v>
      </c>
      <c r="P147" s="24">
        <v>44966</v>
      </c>
      <c r="Q147" s="24">
        <v>44993</v>
      </c>
      <c r="R147" s="24">
        <v>44963</v>
      </c>
      <c r="S147" s="25" t="s">
        <v>691</v>
      </c>
      <c r="T147" s="26">
        <v>6300000</v>
      </c>
      <c r="U147" s="27">
        <f t="shared" si="4"/>
        <v>0</v>
      </c>
      <c r="V147" s="28">
        <f t="shared" si="5"/>
        <v>1</v>
      </c>
      <c r="W147" s="29"/>
    </row>
    <row r="148" spans="1:23" ht="95" customHeight="1" x14ac:dyDescent="0.2">
      <c r="A148" s="16">
        <v>2023</v>
      </c>
      <c r="B148" s="17">
        <v>149</v>
      </c>
      <c r="C148" s="18" t="s">
        <v>389</v>
      </c>
      <c r="D148" s="19">
        <v>80156853</v>
      </c>
      <c r="E148" s="18" t="s">
        <v>41</v>
      </c>
      <c r="F148" s="20" t="str">
        <f>VLOOKUP(B148,'[2]pregunta_2-3'!$A:$E,5,0)</f>
        <v>edgar.moncada@idpc.gov.co</v>
      </c>
      <c r="G148" s="19" t="s">
        <v>0</v>
      </c>
      <c r="H148" s="19" t="s">
        <v>90</v>
      </c>
      <c r="I148" s="21"/>
      <c r="J148" s="22">
        <v>39024149</v>
      </c>
      <c r="K148" s="17"/>
      <c r="L148" s="22">
        <v>39024149</v>
      </c>
      <c r="M148" s="17" t="s">
        <v>535</v>
      </c>
      <c r="N148" s="23"/>
      <c r="O148" s="17">
        <v>320</v>
      </c>
      <c r="P148" s="24">
        <v>44966</v>
      </c>
      <c r="Q148" s="24">
        <v>45288</v>
      </c>
      <c r="R148" s="24">
        <v>44964</v>
      </c>
      <c r="S148" s="25" t="s">
        <v>692</v>
      </c>
      <c r="T148" s="26">
        <v>24633994</v>
      </c>
      <c r="U148" s="27">
        <f t="shared" si="4"/>
        <v>14390155</v>
      </c>
      <c r="V148" s="28">
        <f t="shared" si="5"/>
        <v>0.63124999855858488</v>
      </c>
      <c r="W148" s="29"/>
    </row>
    <row r="149" spans="1:23" ht="95" customHeight="1" x14ac:dyDescent="0.2">
      <c r="A149" s="16">
        <v>2023</v>
      </c>
      <c r="B149" s="17">
        <v>150</v>
      </c>
      <c r="C149" s="18" t="s">
        <v>390</v>
      </c>
      <c r="D149" s="19">
        <v>1073703086</v>
      </c>
      <c r="E149" s="18" t="s">
        <v>223</v>
      </c>
      <c r="F149" s="20" t="str">
        <f>VLOOKUP(B149,'[2]pregunta_2-3'!$A:$E,5,0)</f>
        <v>natalia.munoz@idpc.gov.co</v>
      </c>
      <c r="G149" s="19" t="s">
        <v>0</v>
      </c>
      <c r="H149" s="19" t="s">
        <v>90</v>
      </c>
      <c r="I149" s="21" t="s">
        <v>514</v>
      </c>
      <c r="J149" s="22">
        <v>45851798</v>
      </c>
      <c r="K149" s="17"/>
      <c r="L149" s="22">
        <v>45851798</v>
      </c>
      <c r="M149" s="17" t="s">
        <v>531</v>
      </c>
      <c r="N149" s="23"/>
      <c r="O149" s="17">
        <v>314</v>
      </c>
      <c r="P149" s="24">
        <v>44965</v>
      </c>
      <c r="Q149" s="24">
        <v>45281</v>
      </c>
      <c r="R149" s="24">
        <v>44963</v>
      </c>
      <c r="S149" s="25" t="s">
        <v>693</v>
      </c>
      <c r="T149" s="26">
        <v>29497016</v>
      </c>
      <c r="U149" s="27">
        <f t="shared" si="4"/>
        <v>16354782</v>
      </c>
      <c r="V149" s="28">
        <f t="shared" si="5"/>
        <v>0.64331208996428013</v>
      </c>
      <c r="W149" s="29"/>
    </row>
    <row r="150" spans="1:23" ht="95" customHeight="1" x14ac:dyDescent="0.2">
      <c r="A150" s="16">
        <v>2023</v>
      </c>
      <c r="B150" s="17">
        <v>151</v>
      </c>
      <c r="C150" s="18" t="s">
        <v>391</v>
      </c>
      <c r="D150" s="19">
        <v>52499048</v>
      </c>
      <c r="E150" s="18" t="s">
        <v>1214</v>
      </c>
      <c r="F150" s="20" t="str">
        <f>VLOOKUP(B150,'[2]pregunta_2-3'!$A:$E,5,0)</f>
        <v>ana.montana@idpc.gov.co</v>
      </c>
      <c r="G150" s="19" t="s">
        <v>0</v>
      </c>
      <c r="H150" s="19" t="s">
        <v>90</v>
      </c>
      <c r="I150" s="21"/>
      <c r="J150" s="22">
        <v>85333333</v>
      </c>
      <c r="K150" s="17"/>
      <c r="L150" s="22">
        <v>85333333</v>
      </c>
      <c r="M150" s="17" t="s">
        <v>535</v>
      </c>
      <c r="N150" s="23"/>
      <c r="O150" s="17">
        <v>320</v>
      </c>
      <c r="P150" s="24">
        <v>44967</v>
      </c>
      <c r="Q150" s="24">
        <v>45289</v>
      </c>
      <c r="R150" s="24">
        <v>44964</v>
      </c>
      <c r="S150" s="25" t="s">
        <v>694</v>
      </c>
      <c r="T150" s="26">
        <v>53600000</v>
      </c>
      <c r="U150" s="27">
        <f t="shared" si="4"/>
        <v>31733333</v>
      </c>
      <c r="V150" s="28">
        <f t="shared" si="5"/>
        <v>0.62812500245361325</v>
      </c>
      <c r="W150" s="29"/>
    </row>
    <row r="151" spans="1:23" ht="95" customHeight="1" x14ac:dyDescent="0.2">
      <c r="A151" s="16">
        <v>2023</v>
      </c>
      <c r="B151" s="17">
        <v>152</v>
      </c>
      <c r="C151" s="18" t="s">
        <v>392</v>
      </c>
      <c r="D151" s="19" t="s">
        <v>954</v>
      </c>
      <c r="E151" s="18" t="s">
        <v>952</v>
      </c>
      <c r="F151" s="20" t="str">
        <f>VLOOKUP(B151,'[2]pregunta_2-3'!$A:$E,5,0)</f>
        <v>mayra.alvarado@idpc.gov.co</v>
      </c>
      <c r="G151" s="19" t="s">
        <v>0</v>
      </c>
      <c r="H151" s="19" t="s">
        <v>90</v>
      </c>
      <c r="I151" s="21" t="s">
        <v>953</v>
      </c>
      <c r="J151" s="22">
        <v>29866666</v>
      </c>
      <c r="K151" s="17"/>
      <c r="L151" s="22">
        <v>29866666</v>
      </c>
      <c r="M151" s="17" t="s">
        <v>535</v>
      </c>
      <c r="N151" s="23"/>
      <c r="O151" s="17">
        <v>320</v>
      </c>
      <c r="P151" s="24">
        <v>44966</v>
      </c>
      <c r="Q151" s="24">
        <v>45288</v>
      </c>
      <c r="R151" s="24">
        <v>44964</v>
      </c>
      <c r="S151" s="25" t="s">
        <v>695</v>
      </c>
      <c r="T151" s="26">
        <v>18853333</v>
      </c>
      <c r="U151" s="27">
        <f t="shared" si="4"/>
        <v>11013333</v>
      </c>
      <c r="V151" s="28">
        <f t="shared" si="5"/>
        <v>0.63125000292968758</v>
      </c>
      <c r="W151" s="29"/>
    </row>
    <row r="152" spans="1:23" ht="95" customHeight="1" x14ac:dyDescent="0.2">
      <c r="A152" s="16">
        <v>2023</v>
      </c>
      <c r="B152" s="17">
        <v>153</v>
      </c>
      <c r="C152" s="18" t="s">
        <v>393</v>
      </c>
      <c r="D152" s="19">
        <v>1026568407</v>
      </c>
      <c r="E152" s="18" t="s">
        <v>102</v>
      </c>
      <c r="F152" s="20" t="str">
        <f>VLOOKUP(B152,'[2]pregunta_2-3'!$A:$E,5,0)</f>
        <v>daniel.roncancio@idpc.gov.co</v>
      </c>
      <c r="G152" s="19" t="s">
        <v>0</v>
      </c>
      <c r="H152" s="19" t="s">
        <v>90</v>
      </c>
      <c r="I152" s="21"/>
      <c r="J152" s="22">
        <v>29866666</v>
      </c>
      <c r="K152" s="17"/>
      <c r="L152" s="22">
        <v>29866666</v>
      </c>
      <c r="M152" s="17" t="s">
        <v>535</v>
      </c>
      <c r="N152" s="23"/>
      <c r="O152" s="17">
        <v>320</v>
      </c>
      <c r="P152" s="24">
        <v>44966</v>
      </c>
      <c r="Q152" s="24">
        <v>45288</v>
      </c>
      <c r="R152" s="24">
        <v>44964</v>
      </c>
      <c r="S152" s="25" t="s">
        <v>696</v>
      </c>
      <c r="T152" s="26">
        <v>18853333</v>
      </c>
      <c r="U152" s="27">
        <f t="shared" si="4"/>
        <v>11013333</v>
      </c>
      <c r="V152" s="28">
        <f t="shared" si="5"/>
        <v>0.63125000292968758</v>
      </c>
      <c r="W152" s="29"/>
    </row>
    <row r="153" spans="1:23" ht="95" customHeight="1" x14ac:dyDescent="0.2">
      <c r="A153" s="16">
        <v>2023</v>
      </c>
      <c r="B153" s="17">
        <v>154</v>
      </c>
      <c r="C153" s="18" t="s">
        <v>394</v>
      </c>
      <c r="D153" s="19">
        <v>1010184721</v>
      </c>
      <c r="E153" s="18" t="s">
        <v>224</v>
      </c>
      <c r="F153" s="20" t="str">
        <f>VLOOKUP(B153,'[2]pregunta_2-3'!$A:$E,5,0)</f>
        <v>atencionciudadania@idpc.gov.co</v>
      </c>
      <c r="G153" s="19" t="s">
        <v>0</v>
      </c>
      <c r="H153" s="19" t="s">
        <v>90</v>
      </c>
      <c r="I153" s="21"/>
      <c r="J153" s="22">
        <v>22159225</v>
      </c>
      <c r="K153" s="17"/>
      <c r="L153" s="22">
        <v>22159225</v>
      </c>
      <c r="M153" s="17" t="s">
        <v>522</v>
      </c>
      <c r="N153" s="23"/>
      <c r="O153" s="17">
        <v>285</v>
      </c>
      <c r="P153" s="24">
        <v>44977</v>
      </c>
      <c r="Q153" s="24">
        <v>45252</v>
      </c>
      <c r="R153" s="24">
        <v>44963</v>
      </c>
      <c r="S153" s="25" t="s">
        <v>697</v>
      </c>
      <c r="T153" s="26">
        <v>14850568</v>
      </c>
      <c r="U153" s="27">
        <f t="shared" si="4"/>
        <v>7308657</v>
      </c>
      <c r="V153" s="28">
        <f t="shared" si="5"/>
        <v>0.67017542355384718</v>
      </c>
      <c r="W153" s="29"/>
    </row>
    <row r="154" spans="1:23" ht="95" customHeight="1" x14ac:dyDescent="0.2">
      <c r="A154" s="16">
        <v>2023</v>
      </c>
      <c r="B154" s="17">
        <v>155</v>
      </c>
      <c r="C154" s="18" t="s">
        <v>395</v>
      </c>
      <c r="D154" s="19">
        <v>79842715</v>
      </c>
      <c r="E154" s="18" t="s">
        <v>225</v>
      </c>
      <c r="F154" s="20" t="str">
        <f>VLOOKUP(B154,'[2]pregunta_2-3'!$A:$E,5,0)</f>
        <v>atencionciudadania@idpc.gov.co</v>
      </c>
      <c r="G154" s="19" t="s">
        <v>0</v>
      </c>
      <c r="H154" s="19" t="s">
        <v>90</v>
      </c>
      <c r="I154" s="21"/>
      <c r="J154" s="22">
        <v>22159225</v>
      </c>
      <c r="K154" s="17"/>
      <c r="L154" s="22">
        <v>22159225</v>
      </c>
      <c r="M154" s="17" t="s">
        <v>522</v>
      </c>
      <c r="N154" s="23"/>
      <c r="O154" s="17">
        <v>285</v>
      </c>
      <c r="P154" s="24">
        <v>44977</v>
      </c>
      <c r="Q154" s="24">
        <v>45252</v>
      </c>
      <c r="R154" s="24">
        <v>44963</v>
      </c>
      <c r="S154" s="25" t="s">
        <v>698</v>
      </c>
      <c r="T154" s="26">
        <v>14850568</v>
      </c>
      <c r="U154" s="27">
        <f t="shared" si="4"/>
        <v>7308657</v>
      </c>
      <c r="V154" s="28">
        <f t="shared" si="5"/>
        <v>0.67017542355384718</v>
      </c>
      <c r="W154" s="29"/>
    </row>
    <row r="155" spans="1:23" ht="95" customHeight="1" x14ac:dyDescent="0.2">
      <c r="A155" s="16">
        <v>2023</v>
      </c>
      <c r="B155" s="17">
        <v>156</v>
      </c>
      <c r="C155" s="18" t="s">
        <v>396</v>
      </c>
      <c r="D155" s="19">
        <v>1013619950</v>
      </c>
      <c r="E155" s="18" t="s">
        <v>46</v>
      </c>
      <c r="F155" s="20" t="str">
        <f>VLOOKUP(B155,'[2]pregunta_2-3'!$A:$E,5,0)</f>
        <v>yeinner.lopez@idpc.gov.co</v>
      </c>
      <c r="G155" s="19" t="s">
        <v>0</v>
      </c>
      <c r="H155" s="19" t="s">
        <v>90</v>
      </c>
      <c r="I155" s="21"/>
      <c r="J155" s="22">
        <v>64941500</v>
      </c>
      <c r="K155" s="17"/>
      <c r="L155" s="22">
        <v>64941500</v>
      </c>
      <c r="M155" s="17" t="s">
        <v>540</v>
      </c>
      <c r="N155" s="23"/>
      <c r="O155" s="17">
        <v>291</v>
      </c>
      <c r="P155" s="24">
        <v>44965</v>
      </c>
      <c r="Q155" s="24">
        <v>45258</v>
      </c>
      <c r="R155" s="24">
        <v>44964</v>
      </c>
      <c r="S155" s="25" t="s">
        <v>699</v>
      </c>
      <c r="T155" s="26">
        <v>45302833</v>
      </c>
      <c r="U155" s="27">
        <f t="shared" si="4"/>
        <v>19638667</v>
      </c>
      <c r="V155" s="28">
        <f t="shared" si="5"/>
        <v>0.69759449658538841</v>
      </c>
      <c r="W155" s="29"/>
    </row>
    <row r="156" spans="1:23" ht="95" customHeight="1" x14ac:dyDescent="0.2">
      <c r="A156" s="16">
        <v>2023</v>
      </c>
      <c r="B156" s="17">
        <v>157</v>
      </c>
      <c r="C156" s="18" t="s">
        <v>397</v>
      </c>
      <c r="D156" s="19">
        <v>1026254843</v>
      </c>
      <c r="E156" s="18" t="s">
        <v>226</v>
      </c>
      <c r="F156" s="20" t="str">
        <f>VLOOKUP(B156,'[2]pregunta_2-3'!$A:$E,5,0)</f>
        <v>eloisa.lamilla@idpc.gov.co</v>
      </c>
      <c r="G156" s="19" t="s">
        <v>0</v>
      </c>
      <c r="H156" s="19" t="s">
        <v>90</v>
      </c>
      <c r="I156" s="21"/>
      <c r="J156" s="22">
        <v>75705000</v>
      </c>
      <c r="K156" s="17"/>
      <c r="L156" s="22">
        <v>75705000</v>
      </c>
      <c r="M156" s="17" t="s">
        <v>162</v>
      </c>
      <c r="N156" s="23"/>
      <c r="O156" s="17">
        <v>300</v>
      </c>
      <c r="P156" s="24">
        <v>44970</v>
      </c>
      <c r="Q156" s="24">
        <v>45272</v>
      </c>
      <c r="R156" s="24">
        <v>44965</v>
      </c>
      <c r="S156" s="25" t="s">
        <v>700</v>
      </c>
      <c r="T156" s="26">
        <v>49965300</v>
      </c>
      <c r="U156" s="27">
        <f t="shared" si="4"/>
        <v>25739700</v>
      </c>
      <c r="V156" s="28">
        <f t="shared" si="5"/>
        <v>0.66</v>
      </c>
      <c r="W156" s="29"/>
    </row>
    <row r="157" spans="1:23" ht="95" customHeight="1" x14ac:dyDescent="0.2">
      <c r="A157" s="16">
        <v>2023</v>
      </c>
      <c r="B157" s="17">
        <v>158</v>
      </c>
      <c r="C157" s="18" t="s">
        <v>398</v>
      </c>
      <c r="D157" s="19">
        <v>1013680124</v>
      </c>
      <c r="E157" s="18" t="s">
        <v>227</v>
      </c>
      <c r="F157" s="20" t="str">
        <f>VLOOKUP(B157,'[2]pregunta_2-3'!$A:$E,5,0)</f>
        <v>atencionciudadania@idpc.gov.co</v>
      </c>
      <c r="G157" s="19" t="s">
        <v>0</v>
      </c>
      <c r="H157" s="19" t="s">
        <v>90</v>
      </c>
      <c r="I157" s="21"/>
      <c r="J157" s="22">
        <v>22159225</v>
      </c>
      <c r="K157" s="17"/>
      <c r="L157" s="22">
        <v>22159225</v>
      </c>
      <c r="M157" s="17" t="s">
        <v>522</v>
      </c>
      <c r="N157" s="23"/>
      <c r="O157" s="17">
        <v>285</v>
      </c>
      <c r="P157" s="24">
        <v>44971</v>
      </c>
      <c r="Q157" s="24">
        <v>45258</v>
      </c>
      <c r="R157" s="24">
        <v>44964</v>
      </c>
      <c r="S157" s="25" t="s">
        <v>701</v>
      </c>
      <c r="T157" s="26">
        <v>14228555</v>
      </c>
      <c r="U157" s="27">
        <f t="shared" si="4"/>
        <v>7930670</v>
      </c>
      <c r="V157" s="28">
        <f t="shared" si="5"/>
        <v>0.64210526315789473</v>
      </c>
      <c r="W157" s="29"/>
    </row>
    <row r="158" spans="1:23" ht="95" customHeight="1" x14ac:dyDescent="0.2">
      <c r="A158" s="16">
        <v>2023</v>
      </c>
      <c r="B158" s="17">
        <v>159</v>
      </c>
      <c r="C158" s="18" t="s">
        <v>399</v>
      </c>
      <c r="D158" s="19">
        <v>1125271980</v>
      </c>
      <c r="E158" s="18" t="s">
        <v>228</v>
      </c>
      <c r="F158" s="20" t="str">
        <f>VLOOKUP(B158,'[2]pregunta_2-3'!$A:$E,5,0)</f>
        <v>laura.cumbalaza@idpc.gov.co</v>
      </c>
      <c r="G158" s="19" t="s">
        <v>0</v>
      </c>
      <c r="H158" s="19" t="s">
        <v>90</v>
      </c>
      <c r="I158" s="21"/>
      <c r="J158" s="22">
        <v>60795000</v>
      </c>
      <c r="K158" s="17"/>
      <c r="L158" s="22">
        <v>60795000</v>
      </c>
      <c r="M158" s="17" t="s">
        <v>162</v>
      </c>
      <c r="N158" s="23"/>
      <c r="O158" s="17">
        <v>300</v>
      </c>
      <c r="P158" s="24">
        <v>44966</v>
      </c>
      <c r="Q158" s="24">
        <v>45268</v>
      </c>
      <c r="R158" s="24">
        <v>44964</v>
      </c>
      <c r="S158" s="25" t="s">
        <v>702</v>
      </c>
      <c r="T158" s="26">
        <v>40935300</v>
      </c>
      <c r="U158" s="27">
        <f t="shared" si="4"/>
        <v>19859700</v>
      </c>
      <c r="V158" s="28">
        <f t="shared" si="5"/>
        <v>0.67333333333333334</v>
      </c>
      <c r="W158" s="29"/>
    </row>
    <row r="159" spans="1:23" ht="95" customHeight="1" x14ac:dyDescent="0.2">
      <c r="A159" s="16">
        <v>2023</v>
      </c>
      <c r="B159" s="17">
        <v>160</v>
      </c>
      <c r="C159" s="18" t="s">
        <v>400</v>
      </c>
      <c r="D159" s="19">
        <v>1049604062</v>
      </c>
      <c r="E159" s="18" t="s">
        <v>229</v>
      </c>
      <c r="F159" s="20" t="str">
        <f>VLOOKUP(B159,'[2]pregunta_2-3'!$A:$E,5,0)</f>
        <v>angela.ruiz@idpc.gov.co</v>
      </c>
      <c r="G159" s="19" t="s">
        <v>0</v>
      </c>
      <c r="H159" s="19" t="s">
        <v>90</v>
      </c>
      <c r="I159" s="21"/>
      <c r="J159" s="22">
        <v>60795000</v>
      </c>
      <c r="K159" s="17"/>
      <c r="L159" s="22">
        <v>60795000</v>
      </c>
      <c r="M159" s="17" t="s">
        <v>162</v>
      </c>
      <c r="N159" s="23"/>
      <c r="O159" s="17">
        <v>300</v>
      </c>
      <c r="P159" s="24">
        <v>44967</v>
      </c>
      <c r="Q159" s="24">
        <v>45269</v>
      </c>
      <c r="R159" s="24">
        <v>44964</v>
      </c>
      <c r="S159" s="25" t="s">
        <v>703</v>
      </c>
      <c r="T159" s="26">
        <v>40732650</v>
      </c>
      <c r="U159" s="27">
        <f t="shared" si="4"/>
        <v>20062350</v>
      </c>
      <c r="V159" s="28">
        <f t="shared" si="5"/>
        <v>0.67</v>
      </c>
      <c r="W159" s="29"/>
    </row>
    <row r="160" spans="1:23" ht="95" customHeight="1" x14ac:dyDescent="0.2">
      <c r="A160" s="16">
        <v>2023</v>
      </c>
      <c r="B160" s="17">
        <v>161</v>
      </c>
      <c r="C160" s="18" t="s">
        <v>401</v>
      </c>
      <c r="D160" s="19">
        <v>5893933</v>
      </c>
      <c r="E160" s="18" t="s">
        <v>230</v>
      </c>
      <c r="F160" s="20" t="str">
        <f>VLOOKUP(B160,'[2]pregunta_2-3'!$A:$E,5,0)</f>
        <v>leonel.serrato@idpc.gov.co</v>
      </c>
      <c r="G160" s="19" t="s">
        <v>0</v>
      </c>
      <c r="H160" s="19" t="s">
        <v>90</v>
      </c>
      <c r="I160" s="21"/>
      <c r="J160" s="22">
        <v>33198000</v>
      </c>
      <c r="K160" s="17"/>
      <c r="L160" s="22">
        <v>33198000</v>
      </c>
      <c r="M160" s="17" t="s">
        <v>162</v>
      </c>
      <c r="N160" s="23"/>
      <c r="O160" s="17">
        <v>300</v>
      </c>
      <c r="P160" s="24">
        <v>44966</v>
      </c>
      <c r="Q160" s="24">
        <v>45268</v>
      </c>
      <c r="R160" s="24">
        <v>44964</v>
      </c>
      <c r="S160" s="25" t="s">
        <v>704</v>
      </c>
      <c r="T160" s="26">
        <v>22353320</v>
      </c>
      <c r="U160" s="27">
        <f t="shared" si="4"/>
        <v>10844680</v>
      </c>
      <c r="V160" s="28">
        <f t="shared" si="5"/>
        <v>0.67333333333333334</v>
      </c>
      <c r="W160" s="29"/>
    </row>
    <row r="161" spans="1:23" ht="95" customHeight="1" x14ac:dyDescent="0.2">
      <c r="A161" s="16">
        <v>2023</v>
      </c>
      <c r="B161" s="17">
        <v>162</v>
      </c>
      <c r="C161" s="18" t="s">
        <v>402</v>
      </c>
      <c r="D161" s="19">
        <v>1040737182</v>
      </c>
      <c r="E161" s="18" t="s">
        <v>231</v>
      </c>
      <c r="F161" s="20" t="str">
        <f>VLOOKUP(B161,'[2]pregunta_2-3'!$A:$E,5,0)</f>
        <v>daniela.duque@idpc.gov.co</v>
      </c>
      <c r="G161" s="19" t="s">
        <v>0</v>
      </c>
      <c r="H161" s="19" t="s">
        <v>90</v>
      </c>
      <c r="I161" s="21"/>
      <c r="J161" s="22">
        <v>33198000</v>
      </c>
      <c r="K161" s="17"/>
      <c r="L161" s="22">
        <v>33198000</v>
      </c>
      <c r="M161" s="17" t="s">
        <v>162</v>
      </c>
      <c r="N161" s="23"/>
      <c r="O161" s="17">
        <v>300</v>
      </c>
      <c r="P161" s="24">
        <v>44966</v>
      </c>
      <c r="Q161" s="24">
        <v>45268</v>
      </c>
      <c r="R161" s="24">
        <v>44964</v>
      </c>
      <c r="S161" s="25" t="s">
        <v>705</v>
      </c>
      <c r="T161" s="26">
        <v>22353320</v>
      </c>
      <c r="U161" s="27">
        <f t="shared" si="4"/>
        <v>10844680</v>
      </c>
      <c r="V161" s="28">
        <f t="shared" si="5"/>
        <v>0.67333333333333334</v>
      </c>
      <c r="W161" s="29"/>
    </row>
    <row r="162" spans="1:23" ht="95" customHeight="1" x14ac:dyDescent="0.2">
      <c r="A162" s="16">
        <v>2023</v>
      </c>
      <c r="B162" s="17">
        <v>163</v>
      </c>
      <c r="C162" s="18" t="s">
        <v>403</v>
      </c>
      <c r="D162" s="19">
        <v>79380681</v>
      </c>
      <c r="E162" s="18" t="s">
        <v>100</v>
      </c>
      <c r="F162" s="20" t="str">
        <f>VLOOKUP(B162,'[2]pregunta_2-3'!$A:$E,5,0)</f>
        <v>orlando.arias@idpc.gov.co</v>
      </c>
      <c r="G162" s="19" t="s">
        <v>0</v>
      </c>
      <c r="H162" s="19" t="s">
        <v>90</v>
      </c>
      <c r="I162" s="21" t="s">
        <v>455</v>
      </c>
      <c r="J162" s="22">
        <v>64000000</v>
      </c>
      <c r="K162" s="17"/>
      <c r="L162" s="22">
        <v>64000000</v>
      </c>
      <c r="M162" s="17" t="s">
        <v>535</v>
      </c>
      <c r="N162" s="23"/>
      <c r="O162" s="17">
        <v>320</v>
      </c>
      <c r="P162" s="24">
        <v>44967</v>
      </c>
      <c r="Q162" s="24">
        <v>45290</v>
      </c>
      <c r="R162" s="24">
        <v>44966</v>
      </c>
      <c r="S162" s="25" t="s">
        <v>706</v>
      </c>
      <c r="T162" s="26">
        <v>18000000</v>
      </c>
      <c r="U162" s="27">
        <f t="shared" si="4"/>
        <v>46000000</v>
      </c>
      <c r="V162" s="28">
        <f t="shared" si="5"/>
        <v>0.28125</v>
      </c>
      <c r="W162" s="30">
        <v>46000000</v>
      </c>
    </row>
    <row r="163" spans="1:23" ht="95" customHeight="1" x14ac:dyDescent="0.2">
      <c r="A163" s="16">
        <v>2023</v>
      </c>
      <c r="B163" s="17">
        <v>164</v>
      </c>
      <c r="C163" s="18" t="s">
        <v>404</v>
      </c>
      <c r="D163" s="19">
        <v>52810235</v>
      </c>
      <c r="E163" s="18" t="s">
        <v>43</v>
      </c>
      <c r="F163" s="20" t="str">
        <f>VLOOKUP(B163,'[2]pregunta_2-3'!$A:$E,5,0)</f>
        <v>GloriaIsabelCarrilloBuitrago@idpc.gov.co</v>
      </c>
      <c r="G163" s="19" t="s">
        <v>0</v>
      </c>
      <c r="H163" s="19" t="s">
        <v>90</v>
      </c>
      <c r="I163" s="21"/>
      <c r="J163" s="22">
        <v>58098986</v>
      </c>
      <c r="K163" s="17"/>
      <c r="L163" s="22">
        <v>58098986</v>
      </c>
      <c r="M163" s="17" t="s">
        <v>535</v>
      </c>
      <c r="N163" s="23"/>
      <c r="O163" s="17">
        <v>320</v>
      </c>
      <c r="P163" s="24">
        <v>44965</v>
      </c>
      <c r="Q163" s="24">
        <v>45287</v>
      </c>
      <c r="R163" s="24">
        <v>44964</v>
      </c>
      <c r="S163" s="25" t="s">
        <v>707</v>
      </c>
      <c r="T163" s="26">
        <v>36856545</v>
      </c>
      <c r="U163" s="27">
        <f t="shared" si="4"/>
        <v>21242441</v>
      </c>
      <c r="V163" s="28">
        <f t="shared" si="5"/>
        <v>0.63437501301657828</v>
      </c>
      <c r="W163" s="29"/>
    </row>
    <row r="164" spans="1:23" ht="95" customHeight="1" x14ac:dyDescent="0.2">
      <c r="A164" s="16">
        <v>2023</v>
      </c>
      <c r="B164" s="17">
        <v>165</v>
      </c>
      <c r="C164" s="18" t="s">
        <v>405</v>
      </c>
      <c r="D164" s="19">
        <v>80821020</v>
      </c>
      <c r="E164" s="18" t="s">
        <v>64</v>
      </c>
      <c r="F164" s="20" t="str">
        <f>VLOOKUP(B164,'[2]pregunta_2-3'!$A:$E,5,0)</f>
        <v>oscar.diaz@idpc.gov.co</v>
      </c>
      <c r="G164" s="19" t="s">
        <v>0</v>
      </c>
      <c r="H164" s="19" t="s">
        <v>90</v>
      </c>
      <c r="I164" s="21"/>
      <c r="J164" s="22">
        <v>89600000</v>
      </c>
      <c r="K164" s="17"/>
      <c r="L164" s="22">
        <v>88200000</v>
      </c>
      <c r="M164" s="17" t="s">
        <v>535</v>
      </c>
      <c r="N164" s="23"/>
      <c r="O164" s="17">
        <v>315</v>
      </c>
      <c r="P164" s="24">
        <v>44973</v>
      </c>
      <c r="Q164" s="24">
        <v>45291</v>
      </c>
      <c r="R164" s="24">
        <v>44970</v>
      </c>
      <c r="S164" s="25" t="s">
        <v>708</v>
      </c>
      <c r="T164" s="26">
        <v>54600000</v>
      </c>
      <c r="U164" s="27">
        <f t="shared" si="4"/>
        <v>33600000</v>
      </c>
      <c r="V164" s="28">
        <f t="shared" si="5"/>
        <v>0.61904761904761907</v>
      </c>
      <c r="W164" s="30">
        <v>1400000</v>
      </c>
    </row>
    <row r="165" spans="1:23" ht="95" customHeight="1" x14ac:dyDescent="0.2">
      <c r="A165" s="16">
        <v>2023</v>
      </c>
      <c r="B165" s="17">
        <v>166</v>
      </c>
      <c r="C165" s="18" t="s">
        <v>406</v>
      </c>
      <c r="D165" s="19">
        <v>1023865090</v>
      </c>
      <c r="E165" s="18" t="s">
        <v>16</v>
      </c>
      <c r="F165" s="20" t="str">
        <f>VLOOKUP(B165,'[2]pregunta_2-3'!$A:$E,5,0)</f>
        <v>milton.aguilera@idpc.gov.co</v>
      </c>
      <c r="G165" s="19" t="s">
        <v>0</v>
      </c>
      <c r="H165" s="19" t="s">
        <v>90</v>
      </c>
      <c r="I165" s="21"/>
      <c r="J165" s="22">
        <v>17600000</v>
      </c>
      <c r="K165" s="17"/>
      <c r="L165" s="22">
        <v>17600000</v>
      </c>
      <c r="M165" s="17" t="s">
        <v>153</v>
      </c>
      <c r="N165" s="23"/>
      <c r="O165" s="17">
        <v>120</v>
      </c>
      <c r="P165" s="24">
        <v>44966</v>
      </c>
      <c r="Q165" s="24">
        <v>45085</v>
      </c>
      <c r="R165" s="24">
        <v>44964</v>
      </c>
      <c r="S165" s="25" t="s">
        <v>709</v>
      </c>
      <c r="T165" s="26">
        <v>17600000</v>
      </c>
      <c r="U165" s="27">
        <f t="shared" si="4"/>
        <v>0</v>
      </c>
      <c r="V165" s="28">
        <f t="shared" si="5"/>
        <v>1</v>
      </c>
      <c r="W165" s="29"/>
    </row>
    <row r="166" spans="1:23" ht="95" customHeight="1" x14ac:dyDescent="0.2">
      <c r="A166" s="16">
        <v>2023</v>
      </c>
      <c r="B166" s="17">
        <v>167</v>
      </c>
      <c r="C166" s="18" t="s">
        <v>407</v>
      </c>
      <c r="D166" s="19">
        <v>1033762894</v>
      </c>
      <c r="E166" s="18" t="s">
        <v>55</v>
      </c>
      <c r="F166" s="20" t="str">
        <f>VLOOKUP(B166,'[2]pregunta_2-3'!$A:$E,5,0)</f>
        <v>atencionciudadania@idpc.gov.co</v>
      </c>
      <c r="G166" s="19" t="s">
        <v>0</v>
      </c>
      <c r="H166" s="19" t="s">
        <v>90</v>
      </c>
      <c r="I166" s="21"/>
      <c r="J166" s="22">
        <v>34499850</v>
      </c>
      <c r="K166" s="17"/>
      <c r="L166" s="22">
        <v>34499850</v>
      </c>
      <c r="M166" s="17" t="s">
        <v>166</v>
      </c>
      <c r="N166" s="23"/>
      <c r="O166" s="17">
        <v>315</v>
      </c>
      <c r="P166" s="24">
        <v>44966</v>
      </c>
      <c r="Q166" s="24">
        <v>45283</v>
      </c>
      <c r="R166" s="24">
        <v>44964</v>
      </c>
      <c r="S166" s="25" t="s">
        <v>710</v>
      </c>
      <c r="T166" s="26">
        <v>22123713</v>
      </c>
      <c r="U166" s="27">
        <f t="shared" si="4"/>
        <v>12376137</v>
      </c>
      <c r="V166" s="28">
        <f t="shared" si="5"/>
        <v>0.64126983160796347</v>
      </c>
      <c r="W166" s="29"/>
    </row>
    <row r="167" spans="1:23" ht="95" customHeight="1" x14ac:dyDescent="0.2">
      <c r="A167" s="16">
        <v>2023</v>
      </c>
      <c r="B167" s="17">
        <v>168</v>
      </c>
      <c r="C167" s="18" t="s">
        <v>408</v>
      </c>
      <c r="D167" s="19">
        <v>1012435890</v>
      </c>
      <c r="E167" s="18" t="s">
        <v>65</v>
      </c>
      <c r="F167" s="20" t="str">
        <f>VLOOKUP(B167,'[2]pregunta_2-3'!$A:$E,5,0)</f>
        <v>daniela.arciniegas@idpc.gov.co</v>
      </c>
      <c r="G167" s="19" t="s">
        <v>0</v>
      </c>
      <c r="H167" s="19" t="s">
        <v>90</v>
      </c>
      <c r="I167" s="21" t="s">
        <v>1230</v>
      </c>
      <c r="J167" s="22">
        <v>29866666</v>
      </c>
      <c r="K167" s="17"/>
      <c r="L167" s="22">
        <v>29493333</v>
      </c>
      <c r="M167" s="17" t="s">
        <v>535</v>
      </c>
      <c r="N167" s="23"/>
      <c r="O167" s="17">
        <v>316</v>
      </c>
      <c r="P167" s="24">
        <v>44972</v>
      </c>
      <c r="Q167" s="24">
        <v>45291</v>
      </c>
      <c r="R167" s="24">
        <v>44964</v>
      </c>
      <c r="S167" s="25" t="s">
        <v>711</v>
      </c>
      <c r="T167" s="26">
        <v>18293333</v>
      </c>
      <c r="U167" s="27">
        <f t="shared" si="4"/>
        <v>11200000</v>
      </c>
      <c r="V167" s="28">
        <f t="shared" si="5"/>
        <v>0.62025316026506738</v>
      </c>
      <c r="W167" s="30">
        <v>373333</v>
      </c>
    </row>
    <row r="168" spans="1:23" ht="95" customHeight="1" x14ac:dyDescent="0.2">
      <c r="A168" s="16">
        <v>2023</v>
      </c>
      <c r="B168" s="17">
        <v>169</v>
      </c>
      <c r="C168" s="18" t="s">
        <v>409</v>
      </c>
      <c r="D168" s="19">
        <v>79657444</v>
      </c>
      <c r="E168" s="18" t="s">
        <v>232</v>
      </c>
      <c r="F168" s="20" t="str">
        <f>VLOOKUP(B168,'[2]pregunta_2-3'!$A:$E,5,0)</f>
        <v>wilson.daza@idpc.gov.co</v>
      </c>
      <c r="G168" s="19" t="s">
        <v>0</v>
      </c>
      <c r="H168" s="19" t="s">
        <v>90</v>
      </c>
      <c r="I168" s="21" t="s">
        <v>1141</v>
      </c>
      <c r="J168" s="22">
        <v>33198000</v>
      </c>
      <c r="K168" s="17"/>
      <c r="L168" s="22">
        <v>33198000</v>
      </c>
      <c r="M168" s="17" t="s">
        <v>162</v>
      </c>
      <c r="N168" s="23"/>
      <c r="O168" s="17">
        <v>300</v>
      </c>
      <c r="P168" s="24">
        <v>44966</v>
      </c>
      <c r="Q168" s="24">
        <v>45268</v>
      </c>
      <c r="R168" s="24">
        <v>44964</v>
      </c>
      <c r="S168" s="25" t="s">
        <v>712</v>
      </c>
      <c r="T168" s="26">
        <v>22353320</v>
      </c>
      <c r="U168" s="27">
        <f t="shared" si="4"/>
        <v>10844680</v>
      </c>
      <c r="V168" s="28">
        <f t="shared" si="5"/>
        <v>0.67333333333333334</v>
      </c>
      <c r="W168" s="29"/>
    </row>
    <row r="169" spans="1:23" ht="95" customHeight="1" x14ac:dyDescent="0.2">
      <c r="A169" s="16">
        <v>2023</v>
      </c>
      <c r="B169" s="17">
        <v>170</v>
      </c>
      <c r="C169" s="18" t="s">
        <v>410</v>
      </c>
      <c r="D169" s="19">
        <v>1024576922</v>
      </c>
      <c r="E169" s="18" t="s">
        <v>233</v>
      </c>
      <c r="F169" s="20" t="str">
        <f>VLOOKUP(B169,'[2]pregunta_2-3'!$A:$E,5,0)</f>
        <v>oscar.martinez@idpc.gov.co</v>
      </c>
      <c r="G169" s="19" t="s">
        <v>0</v>
      </c>
      <c r="H169" s="19" t="s">
        <v>90</v>
      </c>
      <c r="I169" s="21"/>
      <c r="J169" s="22">
        <v>33198000</v>
      </c>
      <c r="K169" s="17"/>
      <c r="L169" s="22">
        <v>33198000</v>
      </c>
      <c r="M169" s="17" t="s">
        <v>162</v>
      </c>
      <c r="N169" s="23"/>
      <c r="O169" s="17">
        <v>300</v>
      </c>
      <c r="P169" s="24">
        <v>44966</v>
      </c>
      <c r="Q169" s="24">
        <v>45268</v>
      </c>
      <c r="R169" s="24">
        <v>44964</v>
      </c>
      <c r="S169" s="25" t="s">
        <v>713</v>
      </c>
      <c r="T169" s="26">
        <v>22353320</v>
      </c>
      <c r="U169" s="27">
        <f t="shared" si="4"/>
        <v>10844680</v>
      </c>
      <c r="V169" s="28">
        <f t="shared" si="5"/>
        <v>0.67333333333333334</v>
      </c>
      <c r="W169" s="29"/>
    </row>
    <row r="170" spans="1:23" ht="95" customHeight="1" x14ac:dyDescent="0.2">
      <c r="A170" s="16">
        <v>2023</v>
      </c>
      <c r="B170" s="17">
        <v>171</v>
      </c>
      <c r="C170" s="18" t="s">
        <v>411</v>
      </c>
      <c r="D170" s="19">
        <v>52387519</v>
      </c>
      <c r="E170" s="18" t="s">
        <v>234</v>
      </c>
      <c r="F170" s="20" t="str">
        <f>VLOOKUP(B170,'[2]pregunta_2-3'!$A:$E,5,0)</f>
        <v>carolina.ortiz@idpc.gov.co</v>
      </c>
      <c r="G170" s="19" t="s">
        <v>0</v>
      </c>
      <c r="H170" s="19" t="s">
        <v>90</v>
      </c>
      <c r="I170" s="21"/>
      <c r="J170" s="22">
        <v>60795000</v>
      </c>
      <c r="K170" s="17"/>
      <c r="L170" s="22">
        <v>60795000</v>
      </c>
      <c r="M170" s="17" t="s">
        <v>162</v>
      </c>
      <c r="N170" s="23"/>
      <c r="O170" s="17">
        <v>300</v>
      </c>
      <c r="P170" s="24">
        <v>44972</v>
      </c>
      <c r="Q170" s="24">
        <v>45274</v>
      </c>
      <c r="R170" s="24">
        <v>44965</v>
      </c>
      <c r="S170" s="25" t="s">
        <v>714</v>
      </c>
      <c r="T170" s="26">
        <v>39719400</v>
      </c>
      <c r="U170" s="27">
        <f t="shared" si="4"/>
        <v>21075600</v>
      </c>
      <c r="V170" s="28">
        <f t="shared" si="5"/>
        <v>0.65333333333333332</v>
      </c>
      <c r="W170" s="29"/>
    </row>
    <row r="171" spans="1:23" ht="95" customHeight="1" x14ac:dyDescent="0.2">
      <c r="A171" s="16">
        <v>2023</v>
      </c>
      <c r="B171" s="17">
        <v>172</v>
      </c>
      <c r="C171" s="18" t="s">
        <v>412</v>
      </c>
      <c r="D171" s="19">
        <v>20942350</v>
      </c>
      <c r="E171" s="18" t="s">
        <v>18</v>
      </c>
      <c r="F171" s="20" t="str">
        <f>VLOOKUP(B171,'[2]pregunta_2-3'!$A:$E,5,0)</f>
        <v>tatiana.navarro@idpc.gov.co</v>
      </c>
      <c r="G171" s="19" t="s">
        <v>0</v>
      </c>
      <c r="H171" s="19" t="s">
        <v>90</v>
      </c>
      <c r="I171" s="21"/>
      <c r="J171" s="22">
        <v>60795000</v>
      </c>
      <c r="K171" s="17"/>
      <c r="L171" s="22">
        <v>60795000</v>
      </c>
      <c r="M171" s="17" t="s">
        <v>162</v>
      </c>
      <c r="N171" s="23"/>
      <c r="O171" s="17">
        <v>300</v>
      </c>
      <c r="P171" s="24">
        <v>44967</v>
      </c>
      <c r="Q171" s="24">
        <v>45269</v>
      </c>
      <c r="R171" s="24">
        <v>44964</v>
      </c>
      <c r="S171" s="25" t="s">
        <v>715</v>
      </c>
      <c r="T171" s="26">
        <v>40732650</v>
      </c>
      <c r="U171" s="27">
        <f t="shared" si="4"/>
        <v>20062350</v>
      </c>
      <c r="V171" s="28">
        <f t="shared" si="5"/>
        <v>0.67</v>
      </c>
      <c r="W171" s="29"/>
    </row>
    <row r="172" spans="1:23" ht="95" customHeight="1" x14ac:dyDescent="0.2">
      <c r="A172" s="16">
        <v>2023</v>
      </c>
      <c r="B172" s="17">
        <v>173</v>
      </c>
      <c r="C172" s="18" t="s">
        <v>413</v>
      </c>
      <c r="D172" s="19" t="s">
        <v>955</v>
      </c>
      <c r="E172" s="18" t="s">
        <v>1215</v>
      </c>
      <c r="F172" s="20" t="str">
        <f>VLOOKUP(B172,'[2]pregunta_2-3'!$A:$E,5,0)</f>
        <v>rodolfo.parra@idpc.gov.co</v>
      </c>
      <c r="G172" s="19" t="s">
        <v>0</v>
      </c>
      <c r="H172" s="19" t="s">
        <v>90</v>
      </c>
      <c r="I172" s="21" t="s">
        <v>953</v>
      </c>
      <c r="J172" s="22">
        <v>60795000</v>
      </c>
      <c r="K172" s="17"/>
      <c r="L172" s="22">
        <v>60795000</v>
      </c>
      <c r="M172" s="17" t="s">
        <v>162</v>
      </c>
      <c r="N172" s="23"/>
      <c r="O172" s="17">
        <v>300</v>
      </c>
      <c r="P172" s="24">
        <v>44967</v>
      </c>
      <c r="Q172" s="24">
        <v>45269</v>
      </c>
      <c r="R172" s="24">
        <v>44964</v>
      </c>
      <c r="S172" s="25" t="s">
        <v>716</v>
      </c>
      <c r="T172" s="26">
        <v>40732650</v>
      </c>
      <c r="U172" s="27">
        <f t="shared" si="4"/>
        <v>20062350</v>
      </c>
      <c r="V172" s="28">
        <f t="shared" si="5"/>
        <v>0.67</v>
      </c>
      <c r="W172" s="29"/>
    </row>
    <row r="173" spans="1:23" ht="95" customHeight="1" x14ac:dyDescent="0.2">
      <c r="A173" s="16">
        <v>2023</v>
      </c>
      <c r="B173" s="17">
        <v>174</v>
      </c>
      <c r="C173" s="18" t="s">
        <v>414</v>
      </c>
      <c r="D173" s="19" t="s">
        <v>1174</v>
      </c>
      <c r="E173" s="18" t="s">
        <v>1175</v>
      </c>
      <c r="F173" s="20" t="str">
        <f>VLOOKUP(B173,'[2]pregunta_2-3'!$A:$E,5,0)</f>
        <v>paula.corredor@idpc.gov.co</v>
      </c>
      <c r="G173" s="19" t="s">
        <v>0</v>
      </c>
      <c r="H173" s="19" t="s">
        <v>90</v>
      </c>
      <c r="I173" s="21" t="s">
        <v>953</v>
      </c>
      <c r="J173" s="22">
        <v>60795000</v>
      </c>
      <c r="K173" s="17"/>
      <c r="L173" s="22">
        <v>60795000</v>
      </c>
      <c r="M173" s="17" t="s">
        <v>529</v>
      </c>
      <c r="N173" s="23"/>
      <c r="O173" s="17">
        <v>300</v>
      </c>
      <c r="P173" s="24">
        <v>44966</v>
      </c>
      <c r="Q173" s="24">
        <v>45268</v>
      </c>
      <c r="R173" s="24">
        <v>44963</v>
      </c>
      <c r="S173" s="25" t="s">
        <v>717</v>
      </c>
      <c r="T173" s="26">
        <v>40935300</v>
      </c>
      <c r="U173" s="27">
        <f t="shared" si="4"/>
        <v>19859700</v>
      </c>
      <c r="V173" s="28">
        <f t="shared" si="5"/>
        <v>0.67333333333333334</v>
      </c>
      <c r="W173" s="29"/>
    </row>
    <row r="174" spans="1:23" ht="95" customHeight="1" x14ac:dyDescent="0.2">
      <c r="A174" s="16">
        <v>2023</v>
      </c>
      <c r="B174" s="17">
        <v>175</v>
      </c>
      <c r="C174" s="18" t="s">
        <v>415</v>
      </c>
      <c r="D174" s="19" t="s">
        <v>1177</v>
      </c>
      <c r="E174" s="18" t="s">
        <v>1176</v>
      </c>
      <c r="F174" s="20" t="str">
        <f>VLOOKUP(B174,'[2]pregunta_2-3'!$A:$E,5,0)</f>
        <v>daniel.roa@idpc.gov.co</v>
      </c>
      <c r="G174" s="19" t="s">
        <v>0</v>
      </c>
      <c r="H174" s="19" t="s">
        <v>90</v>
      </c>
      <c r="I174" s="21" t="s">
        <v>953</v>
      </c>
      <c r="J174" s="22">
        <v>60795000</v>
      </c>
      <c r="K174" s="17"/>
      <c r="L174" s="22">
        <v>60795000</v>
      </c>
      <c r="M174" s="17" t="s">
        <v>529</v>
      </c>
      <c r="N174" s="23"/>
      <c r="O174" s="17">
        <v>300</v>
      </c>
      <c r="P174" s="24">
        <v>44965</v>
      </c>
      <c r="Q174" s="24">
        <v>45267</v>
      </c>
      <c r="R174" s="24">
        <v>44963</v>
      </c>
      <c r="S174" s="25" t="s">
        <v>718</v>
      </c>
      <c r="T174" s="26">
        <v>41137950</v>
      </c>
      <c r="U174" s="27">
        <f t="shared" si="4"/>
        <v>19657050</v>
      </c>
      <c r="V174" s="28">
        <f t="shared" si="5"/>
        <v>0.67666666666666664</v>
      </c>
      <c r="W174" s="29"/>
    </row>
    <row r="175" spans="1:23" ht="95" customHeight="1" x14ac:dyDescent="0.2">
      <c r="A175" s="16">
        <v>2023</v>
      </c>
      <c r="B175" s="17">
        <v>176</v>
      </c>
      <c r="C175" s="18" t="s">
        <v>416</v>
      </c>
      <c r="D175" s="19">
        <v>1014188841</v>
      </c>
      <c r="E175" s="18" t="s">
        <v>26</v>
      </c>
      <c r="F175" s="20" t="str">
        <f>VLOOKUP(B175,'[2]pregunta_2-3'!$A:$E,5,0)</f>
        <v>andres.jimenez@idpc.gov.co</v>
      </c>
      <c r="G175" s="19" t="s">
        <v>0</v>
      </c>
      <c r="H175" s="19" t="s">
        <v>90</v>
      </c>
      <c r="I175" s="21"/>
      <c r="J175" s="22">
        <v>66566860</v>
      </c>
      <c r="K175" s="17"/>
      <c r="L175" s="22">
        <v>66566860</v>
      </c>
      <c r="M175" s="17" t="s">
        <v>529</v>
      </c>
      <c r="N175" s="23"/>
      <c r="O175" s="17">
        <v>300</v>
      </c>
      <c r="P175" s="24">
        <v>44965</v>
      </c>
      <c r="Q175" s="24">
        <v>45267</v>
      </c>
      <c r="R175" s="24">
        <v>44963</v>
      </c>
      <c r="S175" s="25" t="s">
        <v>719</v>
      </c>
      <c r="T175" s="26">
        <v>44377906</v>
      </c>
      <c r="U175" s="27">
        <f t="shared" si="4"/>
        <v>22188954</v>
      </c>
      <c r="V175" s="28">
        <f t="shared" si="5"/>
        <v>0.66666665665167324</v>
      </c>
      <c r="W175" s="29"/>
    </row>
    <row r="176" spans="1:23" ht="95" customHeight="1" x14ac:dyDescent="0.2">
      <c r="A176" s="16">
        <v>2023</v>
      </c>
      <c r="B176" s="17">
        <v>177</v>
      </c>
      <c r="C176" s="18" t="s">
        <v>417</v>
      </c>
      <c r="D176" s="19">
        <v>79688463</v>
      </c>
      <c r="E176" s="18" t="s">
        <v>235</v>
      </c>
      <c r="F176" s="20" t="str">
        <f>VLOOKUP(B176,'[2]pregunta_2-3'!$A:$E,5,0)</f>
        <v>oscar.becerra@idpc.gov.co</v>
      </c>
      <c r="G176" s="19" t="s">
        <v>0</v>
      </c>
      <c r="H176" s="19" t="s">
        <v>90</v>
      </c>
      <c r="I176" s="21"/>
      <c r="J176" s="22">
        <v>66566860</v>
      </c>
      <c r="K176" s="17"/>
      <c r="L176" s="22">
        <v>66566860</v>
      </c>
      <c r="M176" s="17" t="s">
        <v>162</v>
      </c>
      <c r="N176" s="23"/>
      <c r="O176" s="17">
        <v>300</v>
      </c>
      <c r="P176" s="24">
        <v>44967</v>
      </c>
      <c r="Q176" s="24">
        <v>45269</v>
      </c>
      <c r="R176" s="24">
        <v>44964</v>
      </c>
      <c r="S176" s="25" t="s">
        <v>720</v>
      </c>
      <c r="T176" s="26">
        <v>42380900</v>
      </c>
      <c r="U176" s="27">
        <f t="shared" si="4"/>
        <v>24185960</v>
      </c>
      <c r="V176" s="28">
        <f t="shared" si="5"/>
        <v>0.63666665364717523</v>
      </c>
      <c r="W176" s="29"/>
    </row>
    <row r="177" spans="1:23" ht="95" customHeight="1" x14ac:dyDescent="0.2">
      <c r="A177" s="16">
        <v>2023</v>
      </c>
      <c r="B177" s="17">
        <v>178</v>
      </c>
      <c r="C177" s="18" t="s">
        <v>418</v>
      </c>
      <c r="D177" s="19">
        <v>53073605</v>
      </c>
      <c r="E177" s="18" t="s">
        <v>236</v>
      </c>
      <c r="F177" s="20" t="str">
        <f>VLOOKUP(B177,'[2]pregunta_2-3'!$A:$E,5,0)</f>
        <v>elizabeth.marciales@idpc.gov.co</v>
      </c>
      <c r="G177" s="19" t="s">
        <v>0</v>
      </c>
      <c r="H177" s="19" t="s">
        <v>90</v>
      </c>
      <c r="I177" s="21"/>
      <c r="J177" s="22">
        <v>60795000</v>
      </c>
      <c r="K177" s="17"/>
      <c r="L177" s="22">
        <v>60795000</v>
      </c>
      <c r="M177" s="17" t="s">
        <v>162</v>
      </c>
      <c r="N177" s="23"/>
      <c r="O177" s="17">
        <v>300</v>
      </c>
      <c r="P177" s="24">
        <v>44966</v>
      </c>
      <c r="Q177" s="24">
        <v>45268</v>
      </c>
      <c r="R177" s="24">
        <v>44964</v>
      </c>
      <c r="S177" s="25" t="s">
        <v>721</v>
      </c>
      <c r="T177" s="26">
        <v>40935300</v>
      </c>
      <c r="U177" s="27">
        <f t="shared" si="4"/>
        <v>19859700</v>
      </c>
      <c r="V177" s="28">
        <f t="shared" si="5"/>
        <v>0.67333333333333334</v>
      </c>
      <c r="W177" s="29"/>
    </row>
    <row r="178" spans="1:23" ht="95" customHeight="1" x14ac:dyDescent="0.2">
      <c r="A178" s="16">
        <v>2023</v>
      </c>
      <c r="B178" s="17">
        <v>179</v>
      </c>
      <c r="C178" s="18" t="s">
        <v>419</v>
      </c>
      <c r="D178" s="19">
        <v>1055313670</v>
      </c>
      <c r="E178" s="18" t="s">
        <v>1216</v>
      </c>
      <c r="F178" s="20" t="str">
        <f>VLOOKUP(B178,'[2]pregunta_2-3'!$A:$E,5,0)</f>
        <v>dario.zambrano@idpc.gov.co</v>
      </c>
      <c r="G178" s="19" t="s">
        <v>0</v>
      </c>
      <c r="H178" s="19" t="s">
        <v>90</v>
      </c>
      <c r="I178" s="21"/>
      <c r="J178" s="22">
        <v>60795000</v>
      </c>
      <c r="K178" s="17"/>
      <c r="L178" s="22">
        <v>60795000</v>
      </c>
      <c r="M178" s="17" t="s">
        <v>162</v>
      </c>
      <c r="N178" s="23"/>
      <c r="O178" s="17">
        <v>300</v>
      </c>
      <c r="P178" s="24">
        <v>44967</v>
      </c>
      <c r="Q178" s="24">
        <v>45269</v>
      </c>
      <c r="R178" s="24">
        <v>44965</v>
      </c>
      <c r="S178" s="25" t="s">
        <v>722</v>
      </c>
      <c r="T178" s="26">
        <v>40732650</v>
      </c>
      <c r="U178" s="27">
        <f t="shared" si="4"/>
        <v>20062350</v>
      </c>
      <c r="V178" s="28">
        <f t="shared" si="5"/>
        <v>0.67</v>
      </c>
      <c r="W178" s="29"/>
    </row>
    <row r="179" spans="1:23" ht="95" customHeight="1" x14ac:dyDescent="0.2">
      <c r="A179" s="16">
        <v>2023</v>
      </c>
      <c r="B179" s="17">
        <v>180</v>
      </c>
      <c r="C179" s="18" t="s">
        <v>420</v>
      </c>
      <c r="D179" s="19">
        <v>53167140</v>
      </c>
      <c r="E179" s="18" t="s">
        <v>48</v>
      </c>
      <c r="F179" s="20" t="str">
        <f>VLOOKUP(B179,'[2]pregunta_2-3'!$A:$E,5,0)</f>
        <v>nathaly.bonilla@idpc.gov.co</v>
      </c>
      <c r="G179" s="19" t="s">
        <v>0</v>
      </c>
      <c r="H179" s="19" t="s">
        <v>90</v>
      </c>
      <c r="I179" s="21"/>
      <c r="J179" s="22">
        <v>73737500</v>
      </c>
      <c r="K179" s="17"/>
      <c r="L179" s="22">
        <v>73737500</v>
      </c>
      <c r="M179" s="17" t="s">
        <v>166</v>
      </c>
      <c r="N179" s="23"/>
      <c r="O179" s="17">
        <v>315</v>
      </c>
      <c r="P179" s="24">
        <v>44970</v>
      </c>
      <c r="Q179" s="24">
        <v>45287</v>
      </c>
      <c r="R179" s="24">
        <v>44964</v>
      </c>
      <c r="S179" s="25" t="s">
        <v>723</v>
      </c>
      <c r="T179" s="26">
        <v>46349285</v>
      </c>
      <c r="U179" s="27">
        <f t="shared" si="4"/>
        <v>27388215</v>
      </c>
      <c r="V179" s="28">
        <f t="shared" si="5"/>
        <v>0.6285714188845567</v>
      </c>
      <c r="W179" s="29"/>
    </row>
    <row r="180" spans="1:23" ht="95" customHeight="1" x14ac:dyDescent="0.2">
      <c r="A180" s="16">
        <v>2023</v>
      </c>
      <c r="B180" s="17">
        <v>181</v>
      </c>
      <c r="C180" s="18" t="s">
        <v>421</v>
      </c>
      <c r="D180" s="19">
        <v>1033765698</v>
      </c>
      <c r="E180" s="18" t="s">
        <v>38</v>
      </c>
      <c r="F180" s="20" t="str">
        <f>VLOOKUP(B180,'[2]pregunta_2-3'!$A:$E,5,0)</f>
        <v>andrea.forero@idpc.gov.co</v>
      </c>
      <c r="G180" s="19" t="s">
        <v>0</v>
      </c>
      <c r="H180" s="19" t="s">
        <v>90</v>
      </c>
      <c r="I180" s="21"/>
      <c r="J180" s="22">
        <v>42623460</v>
      </c>
      <c r="K180" s="17"/>
      <c r="L180" s="22">
        <v>42623460</v>
      </c>
      <c r="M180" s="17" t="s">
        <v>162</v>
      </c>
      <c r="N180" s="23"/>
      <c r="O180" s="17">
        <v>300</v>
      </c>
      <c r="P180" s="24">
        <v>44966</v>
      </c>
      <c r="Q180" s="24">
        <v>45268</v>
      </c>
      <c r="R180" s="24">
        <v>44964</v>
      </c>
      <c r="S180" s="25" t="s">
        <v>724</v>
      </c>
      <c r="T180" s="26">
        <v>28699796</v>
      </c>
      <c r="U180" s="27">
        <f t="shared" si="4"/>
        <v>13923664</v>
      </c>
      <c r="V180" s="28">
        <f t="shared" si="5"/>
        <v>0.67333332394883005</v>
      </c>
      <c r="W180" s="29"/>
    </row>
    <row r="181" spans="1:23" ht="95" customHeight="1" x14ac:dyDescent="0.2">
      <c r="A181" s="16">
        <v>2023</v>
      </c>
      <c r="B181" s="17">
        <v>182</v>
      </c>
      <c r="C181" s="18" t="s">
        <v>422</v>
      </c>
      <c r="D181" s="19">
        <v>53911025</v>
      </c>
      <c r="E181" s="18" t="s">
        <v>237</v>
      </c>
      <c r="F181" s="20" t="str">
        <f>VLOOKUP(B181,'[2]pregunta_2-3'!$A:$E,5,0)</f>
        <v>sara.moreno@idpc.gov.co</v>
      </c>
      <c r="G181" s="19" t="s">
        <v>0</v>
      </c>
      <c r="H181" s="19" t="s">
        <v>90</v>
      </c>
      <c r="I181" s="21"/>
      <c r="J181" s="22">
        <v>67810060</v>
      </c>
      <c r="K181" s="17"/>
      <c r="L181" s="22">
        <v>67810060</v>
      </c>
      <c r="M181" s="17" t="s">
        <v>162</v>
      </c>
      <c r="N181" s="23"/>
      <c r="O181" s="17">
        <v>300</v>
      </c>
      <c r="P181" s="24">
        <v>44967</v>
      </c>
      <c r="Q181" s="24">
        <v>45269</v>
      </c>
      <c r="R181" s="24">
        <v>44964</v>
      </c>
      <c r="S181" s="25" t="s">
        <v>725</v>
      </c>
      <c r="T181" s="26">
        <v>45432740</v>
      </c>
      <c r="U181" s="27">
        <f t="shared" si="4"/>
        <v>22377320</v>
      </c>
      <c r="V181" s="28">
        <f t="shared" si="5"/>
        <v>0.66999999705058511</v>
      </c>
      <c r="W181" s="29"/>
    </row>
    <row r="182" spans="1:23" ht="95" customHeight="1" x14ac:dyDescent="0.2">
      <c r="A182" s="16">
        <v>2023</v>
      </c>
      <c r="B182" s="17">
        <v>183</v>
      </c>
      <c r="C182" s="18" t="s">
        <v>423</v>
      </c>
      <c r="D182" s="19">
        <v>1053795122</v>
      </c>
      <c r="E182" s="18" t="s">
        <v>25</v>
      </c>
      <c r="F182" s="20" t="str">
        <f>VLOOKUP(B182,'[2]pregunta_2-3'!$A:$E,5,0)</f>
        <v>sheril.salazar@idpc.gov.co</v>
      </c>
      <c r="G182" s="19" t="s">
        <v>0</v>
      </c>
      <c r="H182" s="19" t="s">
        <v>90</v>
      </c>
      <c r="I182" s="21"/>
      <c r="J182" s="22">
        <v>60795000</v>
      </c>
      <c r="K182" s="17"/>
      <c r="L182" s="22">
        <v>60795000</v>
      </c>
      <c r="M182" s="17" t="s">
        <v>162</v>
      </c>
      <c r="N182" s="23"/>
      <c r="O182" s="17">
        <v>300</v>
      </c>
      <c r="P182" s="24">
        <v>44971</v>
      </c>
      <c r="Q182" s="24">
        <v>45273</v>
      </c>
      <c r="R182" s="24">
        <v>44964</v>
      </c>
      <c r="S182" s="25" t="s">
        <v>726</v>
      </c>
      <c r="T182" s="26">
        <v>39922050</v>
      </c>
      <c r="U182" s="27">
        <f t="shared" si="4"/>
        <v>20872950</v>
      </c>
      <c r="V182" s="28">
        <f t="shared" si="5"/>
        <v>0.65666666666666662</v>
      </c>
      <c r="W182" s="29"/>
    </row>
    <row r="183" spans="1:23" ht="95" customHeight="1" x14ac:dyDescent="0.2">
      <c r="A183" s="16">
        <v>2023</v>
      </c>
      <c r="B183" s="17">
        <v>184</v>
      </c>
      <c r="C183" s="18" t="s">
        <v>424</v>
      </c>
      <c r="D183" s="19">
        <v>1032398173</v>
      </c>
      <c r="E183" s="18" t="s">
        <v>17</v>
      </c>
      <c r="F183" s="20" t="str">
        <f>VLOOKUP(B183,'[2]pregunta_2-3'!$A:$E,5,0)</f>
        <v>alvaro.salazar@idpc.gov.co</v>
      </c>
      <c r="G183" s="19" t="s">
        <v>0</v>
      </c>
      <c r="H183" s="19" t="s">
        <v>90</v>
      </c>
      <c r="I183" s="21"/>
      <c r="J183" s="22">
        <v>42623460</v>
      </c>
      <c r="K183" s="17"/>
      <c r="L183" s="22">
        <v>42623460</v>
      </c>
      <c r="M183" s="17" t="s">
        <v>162</v>
      </c>
      <c r="N183" s="23"/>
      <c r="O183" s="17">
        <v>300</v>
      </c>
      <c r="P183" s="24">
        <v>44966</v>
      </c>
      <c r="Q183" s="24">
        <v>45268</v>
      </c>
      <c r="R183" s="24">
        <v>44964</v>
      </c>
      <c r="S183" s="25" t="s">
        <v>727</v>
      </c>
      <c r="T183" s="26">
        <v>28699796</v>
      </c>
      <c r="U183" s="27">
        <f t="shared" si="4"/>
        <v>13923664</v>
      </c>
      <c r="V183" s="28">
        <f t="shared" si="5"/>
        <v>0.67333332394883005</v>
      </c>
      <c r="W183" s="29"/>
    </row>
    <row r="184" spans="1:23" ht="95" customHeight="1" x14ac:dyDescent="0.2">
      <c r="A184" s="16">
        <v>2023</v>
      </c>
      <c r="B184" s="17">
        <v>185</v>
      </c>
      <c r="C184" s="18" t="s">
        <v>425</v>
      </c>
      <c r="D184" s="19">
        <v>52848925</v>
      </c>
      <c r="E184" s="18" t="s">
        <v>1217</v>
      </c>
      <c r="F184" s="20" t="str">
        <f>VLOOKUP(B184,'[2]pregunta_2-3'!$A:$E,5,0)</f>
        <v>july.bernal@idpc.gov.co</v>
      </c>
      <c r="G184" s="19" t="s">
        <v>0</v>
      </c>
      <c r="H184" s="19" t="s">
        <v>90</v>
      </c>
      <c r="I184" s="21"/>
      <c r="J184" s="22">
        <v>44000000</v>
      </c>
      <c r="K184" s="17"/>
      <c r="L184" s="22">
        <v>44000000</v>
      </c>
      <c r="M184" s="17" t="s">
        <v>162</v>
      </c>
      <c r="N184" s="23"/>
      <c r="O184" s="17">
        <v>300</v>
      </c>
      <c r="P184" s="24">
        <v>44966</v>
      </c>
      <c r="Q184" s="24">
        <v>45268</v>
      </c>
      <c r="R184" s="24">
        <v>44964</v>
      </c>
      <c r="S184" s="25" t="s">
        <v>728</v>
      </c>
      <c r="T184" s="26">
        <v>29626667</v>
      </c>
      <c r="U184" s="27">
        <f t="shared" si="4"/>
        <v>14373333</v>
      </c>
      <c r="V184" s="28">
        <f t="shared" si="5"/>
        <v>0.67333334090909092</v>
      </c>
      <c r="W184" s="29"/>
    </row>
    <row r="185" spans="1:23" ht="95" customHeight="1" x14ac:dyDescent="0.2">
      <c r="A185" s="16">
        <v>2023</v>
      </c>
      <c r="B185" s="17">
        <v>186</v>
      </c>
      <c r="C185" s="18" t="s">
        <v>426</v>
      </c>
      <c r="D185" s="19">
        <v>1032386776</v>
      </c>
      <c r="E185" s="18" t="s">
        <v>238</v>
      </c>
      <c r="F185" s="20" t="str">
        <f>VLOOKUP(B185,'[2]pregunta_2-3'!$A:$E,5,0)</f>
        <v>yuly.romero@idpc.gov.co</v>
      </c>
      <c r="G185" s="19" t="s">
        <v>0</v>
      </c>
      <c r="H185" s="19" t="s">
        <v>90</v>
      </c>
      <c r="I185" s="21"/>
      <c r="J185" s="22">
        <v>57755250</v>
      </c>
      <c r="K185" s="17"/>
      <c r="L185" s="22">
        <v>57755250</v>
      </c>
      <c r="M185" s="17" t="s">
        <v>522</v>
      </c>
      <c r="N185" s="23"/>
      <c r="O185" s="17">
        <v>285</v>
      </c>
      <c r="P185" s="24">
        <v>44970</v>
      </c>
      <c r="Q185" s="24">
        <v>45257</v>
      </c>
      <c r="R185" s="24">
        <v>44965</v>
      </c>
      <c r="S185" s="25" t="s">
        <v>729</v>
      </c>
      <c r="T185" s="26">
        <v>40124700</v>
      </c>
      <c r="U185" s="27">
        <f t="shared" si="4"/>
        <v>17630550</v>
      </c>
      <c r="V185" s="28">
        <f t="shared" si="5"/>
        <v>0.69473684210526321</v>
      </c>
      <c r="W185" s="29"/>
    </row>
    <row r="186" spans="1:23" ht="95" customHeight="1" x14ac:dyDescent="0.2">
      <c r="A186" s="16">
        <v>2023</v>
      </c>
      <c r="B186" s="17">
        <v>187</v>
      </c>
      <c r="C186" s="18" t="s">
        <v>427</v>
      </c>
      <c r="D186" s="19">
        <v>52452380</v>
      </c>
      <c r="E186" s="18" t="s">
        <v>21</v>
      </c>
      <c r="F186" s="20" t="str">
        <f>VLOOKUP(B186,'[2]pregunta_2-3'!$A:$E,5,0)</f>
        <v>laura.delpino@idpc.gov.co</v>
      </c>
      <c r="G186" s="19" t="s">
        <v>0</v>
      </c>
      <c r="H186" s="19" t="s">
        <v>90</v>
      </c>
      <c r="I186" s="21"/>
      <c r="J186" s="22">
        <v>57755250</v>
      </c>
      <c r="K186" s="17"/>
      <c r="L186" s="22">
        <v>57755250</v>
      </c>
      <c r="M186" s="17" t="s">
        <v>522</v>
      </c>
      <c r="N186" s="23"/>
      <c r="O186" s="17">
        <v>285</v>
      </c>
      <c r="P186" s="24">
        <v>44971</v>
      </c>
      <c r="Q186" s="24">
        <v>45258</v>
      </c>
      <c r="R186" s="24">
        <v>44966</v>
      </c>
      <c r="S186" s="25" t="s">
        <v>730</v>
      </c>
      <c r="T186" s="26">
        <v>39922050</v>
      </c>
      <c r="U186" s="27">
        <f t="shared" si="4"/>
        <v>17833200</v>
      </c>
      <c r="V186" s="28">
        <f t="shared" si="5"/>
        <v>0.69122807017543864</v>
      </c>
      <c r="W186" s="29"/>
    </row>
    <row r="187" spans="1:23" ht="95" customHeight="1" x14ac:dyDescent="0.2">
      <c r="A187" s="16">
        <v>2023</v>
      </c>
      <c r="B187" s="17">
        <v>188</v>
      </c>
      <c r="C187" s="18" t="s">
        <v>428</v>
      </c>
      <c r="D187" s="19">
        <v>1010169252</v>
      </c>
      <c r="E187" s="18" t="s">
        <v>111</v>
      </c>
      <c r="F187" s="20" t="str">
        <f>VLOOKUP(B187,'[2]pregunta_2-3'!$A:$E,5,0)</f>
        <v>diego.pulido@idpc.gov.co</v>
      </c>
      <c r="G187" s="19" t="s">
        <v>0</v>
      </c>
      <c r="H187" s="19" t="s">
        <v>90</v>
      </c>
      <c r="I187" s="21"/>
      <c r="J187" s="22">
        <v>57755250</v>
      </c>
      <c r="K187" s="17"/>
      <c r="L187" s="22">
        <v>57755250</v>
      </c>
      <c r="M187" s="17" t="s">
        <v>522</v>
      </c>
      <c r="N187" s="23"/>
      <c r="O187" s="17">
        <v>285</v>
      </c>
      <c r="P187" s="24">
        <v>44973</v>
      </c>
      <c r="Q187" s="24">
        <v>45260</v>
      </c>
      <c r="R187" s="24">
        <v>44965</v>
      </c>
      <c r="S187" s="25" t="s">
        <v>731</v>
      </c>
      <c r="T187" s="26">
        <v>39516750</v>
      </c>
      <c r="U187" s="27">
        <f t="shared" si="4"/>
        <v>18238500</v>
      </c>
      <c r="V187" s="28">
        <f t="shared" si="5"/>
        <v>0.68421052631578949</v>
      </c>
      <c r="W187" s="29"/>
    </row>
    <row r="188" spans="1:23" ht="95" customHeight="1" x14ac:dyDescent="0.2">
      <c r="A188" s="16">
        <v>2023</v>
      </c>
      <c r="B188" s="17">
        <v>189</v>
      </c>
      <c r="C188" s="18" t="s">
        <v>429</v>
      </c>
      <c r="D188" s="19">
        <v>1019026715</v>
      </c>
      <c r="E188" s="18" t="s">
        <v>1218</v>
      </c>
      <c r="F188" s="20" t="str">
        <f>VLOOKUP(B188,'[2]pregunta_2-3'!$A:$E,5,0)</f>
        <v>andrea.castiblanco@idpc.gov.co</v>
      </c>
      <c r="G188" s="19" t="s">
        <v>0</v>
      </c>
      <c r="H188" s="19" t="s">
        <v>90</v>
      </c>
      <c r="I188" s="21"/>
      <c r="J188" s="22">
        <v>74591060</v>
      </c>
      <c r="K188" s="17"/>
      <c r="L188" s="22">
        <v>74591060</v>
      </c>
      <c r="M188" s="17" t="s">
        <v>529</v>
      </c>
      <c r="N188" s="23"/>
      <c r="O188" s="17">
        <v>300</v>
      </c>
      <c r="P188" s="24">
        <v>44970</v>
      </c>
      <c r="Q188" s="24">
        <v>45272</v>
      </c>
      <c r="R188" s="24">
        <v>44965</v>
      </c>
      <c r="S188" s="25" t="s">
        <v>732</v>
      </c>
      <c r="T188" s="26">
        <v>49230100</v>
      </c>
      <c r="U188" s="27">
        <f t="shared" si="4"/>
        <v>25360960</v>
      </c>
      <c r="V188" s="28">
        <f t="shared" si="5"/>
        <v>0.66000000536257297</v>
      </c>
      <c r="W188" s="29"/>
    </row>
    <row r="189" spans="1:23" ht="95" customHeight="1" x14ac:dyDescent="0.2">
      <c r="A189" s="16">
        <v>2023</v>
      </c>
      <c r="B189" s="17">
        <v>190</v>
      </c>
      <c r="C189" s="18" t="s">
        <v>430</v>
      </c>
      <c r="D189" s="19">
        <v>1030636160</v>
      </c>
      <c r="E189" s="18" t="s">
        <v>133</v>
      </c>
      <c r="F189" s="20" t="str">
        <f>VLOOKUP(B189,'[2]pregunta_2-3'!$A:$E,5,0)</f>
        <v>juan.mancera@idpc.gov.co</v>
      </c>
      <c r="G189" s="19" t="s">
        <v>0</v>
      </c>
      <c r="H189" s="19" t="s">
        <v>90</v>
      </c>
      <c r="I189" s="21"/>
      <c r="J189" s="22">
        <v>54340000</v>
      </c>
      <c r="K189" s="17"/>
      <c r="L189" s="22">
        <v>54340000</v>
      </c>
      <c r="M189" s="17" t="s">
        <v>522</v>
      </c>
      <c r="N189" s="23"/>
      <c r="O189" s="17">
        <v>285</v>
      </c>
      <c r="P189" s="24">
        <v>44970</v>
      </c>
      <c r="Q189" s="24">
        <v>45257</v>
      </c>
      <c r="R189" s="24">
        <v>44965</v>
      </c>
      <c r="S189" s="25" t="s">
        <v>733</v>
      </c>
      <c r="T189" s="26">
        <v>37752000</v>
      </c>
      <c r="U189" s="27">
        <f t="shared" si="4"/>
        <v>16588000</v>
      </c>
      <c r="V189" s="28">
        <f t="shared" si="5"/>
        <v>0.69473684210526321</v>
      </c>
      <c r="W189" s="29"/>
    </row>
    <row r="190" spans="1:23" ht="95" customHeight="1" x14ac:dyDescent="0.2">
      <c r="A190" s="16">
        <v>2023</v>
      </c>
      <c r="B190" s="17">
        <v>191</v>
      </c>
      <c r="C190" s="18" t="s">
        <v>431</v>
      </c>
      <c r="D190" s="19">
        <v>52903579</v>
      </c>
      <c r="E190" s="18" t="s">
        <v>10</v>
      </c>
      <c r="F190" s="20" t="str">
        <f>VLOOKUP(B190,'[2]pregunta_2-3'!$A:$E,5,0)</f>
        <v>adriana.moreno@idpc.gov.co</v>
      </c>
      <c r="G190" s="19" t="s">
        <v>0</v>
      </c>
      <c r="H190" s="19" t="s">
        <v>90</v>
      </c>
      <c r="I190" s="21"/>
      <c r="J190" s="22">
        <v>57755250</v>
      </c>
      <c r="K190" s="17"/>
      <c r="L190" s="22">
        <v>57755250</v>
      </c>
      <c r="M190" s="17" t="s">
        <v>525</v>
      </c>
      <c r="N190" s="23"/>
      <c r="O190" s="17">
        <v>255</v>
      </c>
      <c r="P190" s="24">
        <v>44966</v>
      </c>
      <c r="Q190" s="24">
        <v>45221</v>
      </c>
      <c r="R190" s="24">
        <v>44964</v>
      </c>
      <c r="S190" s="25" t="s">
        <v>734</v>
      </c>
      <c r="T190" s="26">
        <v>45751216</v>
      </c>
      <c r="U190" s="27">
        <f t="shared" si="4"/>
        <v>12004034</v>
      </c>
      <c r="V190" s="28">
        <f t="shared" si="5"/>
        <v>0.79215683422719152</v>
      </c>
      <c r="W190" s="29"/>
    </row>
    <row r="191" spans="1:23" ht="95" customHeight="1" x14ac:dyDescent="0.2">
      <c r="A191" s="16">
        <v>2023</v>
      </c>
      <c r="B191" s="17">
        <v>192</v>
      </c>
      <c r="C191" s="18" t="s">
        <v>432</v>
      </c>
      <c r="D191" s="19">
        <v>1033745819</v>
      </c>
      <c r="E191" s="18" t="s">
        <v>96</v>
      </c>
      <c r="F191" s="20" t="str">
        <f>VLOOKUP(B191,'[2]pregunta_2-3'!$A:$E,5,0)</f>
        <v>anghello.gil@idpc.gov.co</v>
      </c>
      <c r="G191" s="19" t="s">
        <v>0</v>
      </c>
      <c r="H191" s="19" t="s">
        <v>90</v>
      </c>
      <c r="I191" s="21"/>
      <c r="J191" s="22">
        <v>29866666</v>
      </c>
      <c r="K191" s="17"/>
      <c r="L191" s="22">
        <v>29680000</v>
      </c>
      <c r="M191" s="17" t="s">
        <v>535</v>
      </c>
      <c r="N191" s="23"/>
      <c r="O191" s="17">
        <v>318</v>
      </c>
      <c r="P191" s="24">
        <v>44970</v>
      </c>
      <c r="Q191" s="24">
        <v>45291</v>
      </c>
      <c r="R191" s="24">
        <v>44966</v>
      </c>
      <c r="S191" s="25" t="s">
        <v>735</v>
      </c>
      <c r="T191" s="26">
        <v>18480000</v>
      </c>
      <c r="U191" s="27">
        <f t="shared" si="4"/>
        <v>11200000</v>
      </c>
      <c r="V191" s="28">
        <f t="shared" si="5"/>
        <v>0.62264150943396224</v>
      </c>
      <c r="W191" s="30">
        <v>186666</v>
      </c>
    </row>
    <row r="192" spans="1:23" ht="95" customHeight="1" x14ac:dyDescent="0.2">
      <c r="A192" s="16">
        <v>2023</v>
      </c>
      <c r="B192" s="17">
        <v>193</v>
      </c>
      <c r="C192" s="18" t="s">
        <v>433</v>
      </c>
      <c r="D192" s="19">
        <v>79515828</v>
      </c>
      <c r="E192" s="18" t="s">
        <v>15</v>
      </c>
      <c r="F192" s="20" t="str">
        <f>VLOOKUP(B192,'[2]pregunta_2-3'!$A:$E,5,0)</f>
        <v>miguel.rodriguez@idpc.gov.co</v>
      </c>
      <c r="G192" s="19" t="s">
        <v>0</v>
      </c>
      <c r="H192" s="19" t="s">
        <v>90</v>
      </c>
      <c r="I192" s="21"/>
      <c r="J192" s="22">
        <v>32120550</v>
      </c>
      <c r="K192" s="17"/>
      <c r="L192" s="22">
        <v>32120550</v>
      </c>
      <c r="M192" s="17" t="s">
        <v>166</v>
      </c>
      <c r="N192" s="23"/>
      <c r="O192" s="17">
        <v>315</v>
      </c>
      <c r="P192" s="24">
        <v>44972</v>
      </c>
      <c r="Q192" s="24">
        <v>45289</v>
      </c>
      <c r="R192" s="24">
        <v>44966</v>
      </c>
      <c r="S192" s="25" t="s">
        <v>736</v>
      </c>
      <c r="T192" s="26">
        <v>19986120</v>
      </c>
      <c r="U192" s="27">
        <f t="shared" si="4"/>
        <v>12134430</v>
      </c>
      <c r="V192" s="28">
        <f t="shared" si="5"/>
        <v>0.62222222222222223</v>
      </c>
      <c r="W192" s="29"/>
    </row>
    <row r="193" spans="1:23" ht="95" customHeight="1" x14ac:dyDescent="0.2">
      <c r="A193" s="16">
        <v>2023</v>
      </c>
      <c r="B193" s="17">
        <v>194</v>
      </c>
      <c r="C193" s="18" t="s">
        <v>434</v>
      </c>
      <c r="D193" s="19">
        <v>1018482746</v>
      </c>
      <c r="E193" s="18" t="s">
        <v>59</v>
      </c>
      <c r="F193" s="20" t="str">
        <f>VLOOKUP(B193,'[2]pregunta_2-3'!$A:$E,5,0)</f>
        <v>diana.castillo@idpc.gov.co</v>
      </c>
      <c r="G193" s="19" t="s">
        <v>0</v>
      </c>
      <c r="H193" s="19" t="s">
        <v>90</v>
      </c>
      <c r="I193" s="21"/>
      <c r="J193" s="22">
        <v>29866666</v>
      </c>
      <c r="K193" s="17"/>
      <c r="L193" s="22">
        <v>29866666</v>
      </c>
      <c r="M193" s="17" t="s">
        <v>535</v>
      </c>
      <c r="N193" s="23"/>
      <c r="O193" s="17">
        <v>320</v>
      </c>
      <c r="P193" s="24">
        <v>44967</v>
      </c>
      <c r="Q193" s="24">
        <v>45289</v>
      </c>
      <c r="R193" s="24">
        <v>44965</v>
      </c>
      <c r="S193" s="25" t="s">
        <v>737</v>
      </c>
      <c r="T193" s="26">
        <v>18760000</v>
      </c>
      <c r="U193" s="27">
        <f t="shared" si="4"/>
        <v>11106666</v>
      </c>
      <c r="V193" s="28">
        <f t="shared" si="5"/>
        <v>0.62812501402064769</v>
      </c>
      <c r="W193" s="29"/>
    </row>
    <row r="194" spans="1:23" ht="95" customHeight="1" x14ac:dyDescent="0.2">
      <c r="A194" s="16">
        <v>2023</v>
      </c>
      <c r="B194" s="17">
        <v>195</v>
      </c>
      <c r="C194" s="18" t="s">
        <v>435</v>
      </c>
      <c r="D194" s="19">
        <v>1030645700</v>
      </c>
      <c r="E194" s="18" t="s">
        <v>49</v>
      </c>
      <c r="F194" s="20" t="str">
        <f>VLOOKUP(B194,'[2]pregunta_2-3'!$A:$E,5,0)</f>
        <v>daniel.zapata@idpc.gov.co</v>
      </c>
      <c r="G194" s="19" t="s">
        <v>0</v>
      </c>
      <c r="H194" s="19" t="s">
        <v>90</v>
      </c>
      <c r="I194" s="21"/>
      <c r="J194" s="22">
        <v>29866666</v>
      </c>
      <c r="K194" s="17"/>
      <c r="L194" s="22">
        <v>29493333</v>
      </c>
      <c r="M194" s="17" t="s">
        <v>535</v>
      </c>
      <c r="N194" s="23"/>
      <c r="O194" s="17">
        <v>316</v>
      </c>
      <c r="P194" s="24">
        <v>44972</v>
      </c>
      <c r="Q194" s="24">
        <v>45291</v>
      </c>
      <c r="R194" s="24">
        <v>44965</v>
      </c>
      <c r="S194" s="25" t="s">
        <v>738</v>
      </c>
      <c r="T194" s="26">
        <v>18293333</v>
      </c>
      <c r="U194" s="27">
        <f t="shared" ref="U194:U223" si="6">L194-T194</f>
        <v>11200000</v>
      </c>
      <c r="V194" s="28">
        <f t="shared" ref="V194:V230" si="7">T194/L194</f>
        <v>0.62025316026506738</v>
      </c>
      <c r="W194" s="29"/>
    </row>
    <row r="195" spans="1:23" ht="95" customHeight="1" x14ac:dyDescent="0.2">
      <c r="A195" s="16">
        <v>2023</v>
      </c>
      <c r="B195" s="17">
        <v>196</v>
      </c>
      <c r="C195" s="18" t="s">
        <v>436</v>
      </c>
      <c r="D195" s="19">
        <v>1023960932</v>
      </c>
      <c r="E195" s="18" t="s">
        <v>113</v>
      </c>
      <c r="F195" s="20" t="str">
        <f>VLOOKUP(B195,'[2]pregunta_2-3'!$A:$E,5,0)</f>
        <v>dayana.moreno@idpc.gov.co</v>
      </c>
      <c r="G195" s="19" t="s">
        <v>0</v>
      </c>
      <c r="H195" s="19" t="s">
        <v>90</v>
      </c>
      <c r="I195" s="21"/>
      <c r="J195" s="22">
        <v>46435897</v>
      </c>
      <c r="K195" s="17"/>
      <c r="L195" s="22">
        <v>46435897</v>
      </c>
      <c r="M195" s="17" t="s">
        <v>541</v>
      </c>
      <c r="N195" s="23"/>
      <c r="O195" s="17">
        <v>318</v>
      </c>
      <c r="P195" s="24">
        <v>44970</v>
      </c>
      <c r="Q195" s="24">
        <v>45288</v>
      </c>
      <c r="R195" s="24">
        <v>44967</v>
      </c>
      <c r="S195" s="25" t="s">
        <v>739</v>
      </c>
      <c r="T195" s="26">
        <v>28912917</v>
      </c>
      <c r="U195" s="27">
        <f t="shared" si="6"/>
        <v>17522980</v>
      </c>
      <c r="V195" s="28">
        <f t="shared" si="7"/>
        <v>0.62264150943396224</v>
      </c>
      <c r="W195" s="29"/>
    </row>
    <row r="196" spans="1:23" ht="95" customHeight="1" x14ac:dyDescent="0.2">
      <c r="A196" s="16">
        <v>2023</v>
      </c>
      <c r="B196" s="17">
        <v>197</v>
      </c>
      <c r="C196" s="18" t="s">
        <v>437</v>
      </c>
      <c r="D196" s="19">
        <v>19499775</v>
      </c>
      <c r="E196" s="18" t="s">
        <v>53</v>
      </c>
      <c r="F196" s="20" t="str">
        <f>VLOOKUP(B196,'[2]pregunta_2-3'!$A:$E,5,0)</f>
        <v>atencionciudadania@idpc.gov.co</v>
      </c>
      <c r="G196" s="19" t="s">
        <v>0</v>
      </c>
      <c r="H196" s="19" t="s">
        <v>90</v>
      </c>
      <c r="I196" s="21"/>
      <c r="J196" s="22">
        <v>21211668</v>
      </c>
      <c r="K196" s="17"/>
      <c r="L196" s="22">
        <v>21211668</v>
      </c>
      <c r="M196" s="17" t="s">
        <v>165</v>
      </c>
      <c r="N196" s="23"/>
      <c r="O196" s="17">
        <v>270</v>
      </c>
      <c r="P196" s="24">
        <v>44974</v>
      </c>
      <c r="Q196" s="24">
        <v>45246</v>
      </c>
      <c r="R196" s="24">
        <v>44967</v>
      </c>
      <c r="S196" s="25" t="s">
        <v>740</v>
      </c>
      <c r="T196" s="26">
        <v>15240976</v>
      </c>
      <c r="U196" s="27">
        <f t="shared" si="6"/>
        <v>5970692</v>
      </c>
      <c r="V196" s="28">
        <f t="shared" si="7"/>
        <v>0.71851850594682132</v>
      </c>
      <c r="W196" s="29"/>
    </row>
    <row r="197" spans="1:23" ht="95" customHeight="1" x14ac:dyDescent="0.2">
      <c r="A197" s="16">
        <v>2023</v>
      </c>
      <c r="B197" s="17">
        <v>198</v>
      </c>
      <c r="C197" s="18" t="s">
        <v>438</v>
      </c>
      <c r="D197" s="19">
        <v>52407063</v>
      </c>
      <c r="E197" s="18" t="s">
        <v>239</v>
      </c>
      <c r="F197" s="20" t="str">
        <f>VLOOKUP(B197,'[2]pregunta_2-3'!$A:$E,5,0)</f>
        <v>cristina.lleras@idpc.gov.co</v>
      </c>
      <c r="G197" s="19" t="s">
        <v>0</v>
      </c>
      <c r="H197" s="19" t="s">
        <v>90</v>
      </c>
      <c r="I197" s="21"/>
      <c r="J197" s="22">
        <v>78750000</v>
      </c>
      <c r="K197" s="17"/>
      <c r="L197" s="22">
        <v>78750000</v>
      </c>
      <c r="M197" s="17" t="s">
        <v>166</v>
      </c>
      <c r="N197" s="23"/>
      <c r="O197" s="17">
        <v>315</v>
      </c>
      <c r="P197" s="24">
        <v>44970</v>
      </c>
      <c r="Q197" s="24">
        <v>45287</v>
      </c>
      <c r="R197" s="24">
        <v>44966</v>
      </c>
      <c r="S197" s="25" t="s">
        <v>741</v>
      </c>
      <c r="T197" s="26">
        <v>49500000</v>
      </c>
      <c r="U197" s="27">
        <f t="shared" si="6"/>
        <v>29250000</v>
      </c>
      <c r="V197" s="28">
        <f t="shared" si="7"/>
        <v>0.62857142857142856</v>
      </c>
      <c r="W197" s="29"/>
    </row>
    <row r="198" spans="1:23" ht="95" customHeight="1" x14ac:dyDescent="0.2">
      <c r="A198" s="16">
        <v>2023</v>
      </c>
      <c r="B198" s="17">
        <v>199</v>
      </c>
      <c r="C198" s="18" t="s">
        <v>439</v>
      </c>
      <c r="D198" s="19">
        <v>79912223</v>
      </c>
      <c r="E198" s="18" t="s">
        <v>51</v>
      </c>
      <c r="F198" s="20" t="str">
        <f>VLOOKUP(B198,'[2]pregunta_2-3'!$A:$E,5,0)</f>
        <v>martin.bermudez@idpc.gov.co</v>
      </c>
      <c r="G198" s="19" t="s">
        <v>0</v>
      </c>
      <c r="H198" s="19" t="s">
        <v>90</v>
      </c>
      <c r="I198" s="21"/>
      <c r="J198" s="22">
        <v>79900000</v>
      </c>
      <c r="K198" s="17"/>
      <c r="L198" s="22">
        <v>79900000</v>
      </c>
      <c r="M198" s="17" t="s">
        <v>542</v>
      </c>
      <c r="N198" s="23"/>
      <c r="O198" s="17">
        <v>282</v>
      </c>
      <c r="P198" s="24">
        <v>44970</v>
      </c>
      <c r="Q198" s="24">
        <v>45254</v>
      </c>
      <c r="R198" s="24">
        <v>44966</v>
      </c>
      <c r="S198" s="25" t="s">
        <v>742</v>
      </c>
      <c r="T198" s="26">
        <v>56100000</v>
      </c>
      <c r="U198" s="27">
        <f t="shared" si="6"/>
        <v>23800000</v>
      </c>
      <c r="V198" s="28">
        <f t="shared" si="7"/>
        <v>0.7021276595744681</v>
      </c>
      <c r="W198" s="29"/>
    </row>
    <row r="199" spans="1:23" ht="95" customHeight="1" x14ac:dyDescent="0.2">
      <c r="A199" s="16">
        <v>2023</v>
      </c>
      <c r="B199" s="17">
        <v>200</v>
      </c>
      <c r="C199" s="18" t="s">
        <v>440</v>
      </c>
      <c r="D199" s="19">
        <v>11187077</v>
      </c>
      <c r="E199" s="18" t="s">
        <v>144</v>
      </c>
      <c r="F199" s="20" t="str">
        <f>VLOOKUP(B199,'[2]pregunta_2-3'!$A:$E,5,0)</f>
        <v>francisco.romano@idpc.gov.co</v>
      </c>
      <c r="G199" s="19" t="s">
        <v>0</v>
      </c>
      <c r="H199" s="19" t="s">
        <v>90</v>
      </c>
      <c r="I199" s="21"/>
      <c r="J199" s="22">
        <v>105000000</v>
      </c>
      <c r="K199" s="17"/>
      <c r="L199" s="22">
        <v>105000000</v>
      </c>
      <c r="M199" s="17" t="s">
        <v>529</v>
      </c>
      <c r="N199" s="23"/>
      <c r="O199" s="17">
        <v>300</v>
      </c>
      <c r="P199" s="24">
        <v>44970</v>
      </c>
      <c r="Q199" s="24">
        <v>45272</v>
      </c>
      <c r="R199" s="24">
        <v>44966</v>
      </c>
      <c r="S199" s="25" t="s">
        <v>743</v>
      </c>
      <c r="T199" s="26">
        <v>69300000</v>
      </c>
      <c r="U199" s="27">
        <f t="shared" si="6"/>
        <v>35700000</v>
      </c>
      <c r="V199" s="28">
        <f t="shared" si="7"/>
        <v>0.66</v>
      </c>
      <c r="W199" s="29"/>
    </row>
    <row r="200" spans="1:23" ht="95" customHeight="1" x14ac:dyDescent="0.2">
      <c r="A200" s="16">
        <v>2023</v>
      </c>
      <c r="B200" s="17">
        <v>201</v>
      </c>
      <c r="C200" s="18" t="s">
        <v>441</v>
      </c>
      <c r="D200" s="19">
        <v>52543940</v>
      </c>
      <c r="E200" s="18" t="s">
        <v>92</v>
      </c>
      <c r="F200" s="20" t="str">
        <f>VLOOKUP(B200,'[2]pregunta_2-3'!$A:$E,5,0)</f>
        <v>maritza.forero@idpc.gov.co</v>
      </c>
      <c r="G200" s="19" t="s">
        <v>0</v>
      </c>
      <c r="H200" s="19" t="s">
        <v>90</v>
      </c>
      <c r="I200" s="21" t="s">
        <v>514</v>
      </c>
      <c r="J200" s="22">
        <v>71200553</v>
      </c>
      <c r="K200" s="17"/>
      <c r="L200" s="22">
        <v>70296419</v>
      </c>
      <c r="M200" s="17" t="s">
        <v>166</v>
      </c>
      <c r="N200" s="23"/>
      <c r="O200" s="17">
        <v>315</v>
      </c>
      <c r="P200" s="24">
        <v>44977</v>
      </c>
      <c r="Q200" s="24">
        <v>45290</v>
      </c>
      <c r="R200" s="24">
        <v>44972</v>
      </c>
      <c r="S200" s="25" t="s">
        <v>744</v>
      </c>
      <c r="T200" s="26">
        <v>43172399</v>
      </c>
      <c r="U200" s="27">
        <f t="shared" si="6"/>
        <v>27124020</v>
      </c>
      <c r="V200" s="28">
        <f t="shared" si="7"/>
        <v>0.6141479127123104</v>
      </c>
      <c r="W200" s="29"/>
    </row>
    <row r="201" spans="1:23" ht="95" customHeight="1" x14ac:dyDescent="0.2">
      <c r="A201" s="16">
        <v>2023</v>
      </c>
      <c r="B201" s="17">
        <v>202</v>
      </c>
      <c r="C201" s="18" t="s">
        <v>442</v>
      </c>
      <c r="D201" s="19">
        <v>1014272242</v>
      </c>
      <c r="E201" s="18" t="s">
        <v>240</v>
      </c>
      <c r="F201" s="20" t="str">
        <f>VLOOKUP(B201,'[2]pregunta_2-3'!$A:$E,5,0)</f>
        <v>adrian.rivera@idpc.gov.co</v>
      </c>
      <c r="G201" s="19" t="s">
        <v>0</v>
      </c>
      <c r="H201" s="19" t="s">
        <v>90</v>
      </c>
      <c r="I201" s="21"/>
      <c r="J201" s="22">
        <v>31538100</v>
      </c>
      <c r="K201" s="17"/>
      <c r="L201" s="22">
        <v>31538100</v>
      </c>
      <c r="M201" s="17" t="s">
        <v>522</v>
      </c>
      <c r="N201" s="23"/>
      <c r="O201" s="17">
        <v>285</v>
      </c>
      <c r="P201" s="24">
        <v>44973</v>
      </c>
      <c r="Q201" s="24">
        <v>45260</v>
      </c>
      <c r="R201" s="24">
        <v>44970</v>
      </c>
      <c r="S201" s="25" t="s">
        <v>745</v>
      </c>
      <c r="T201" s="26">
        <v>21578700</v>
      </c>
      <c r="U201" s="27">
        <f t="shared" si="6"/>
        <v>9959400</v>
      </c>
      <c r="V201" s="28">
        <f t="shared" si="7"/>
        <v>0.68421052631578949</v>
      </c>
      <c r="W201" s="29"/>
    </row>
    <row r="202" spans="1:23" ht="95" customHeight="1" x14ac:dyDescent="0.2">
      <c r="A202" s="16">
        <v>2023</v>
      </c>
      <c r="B202" s="17">
        <v>203</v>
      </c>
      <c r="C202" s="18" t="s">
        <v>443</v>
      </c>
      <c r="D202" s="19">
        <v>79382754</v>
      </c>
      <c r="E202" s="18" t="s">
        <v>1219</v>
      </c>
      <c r="F202" s="20" t="str">
        <f>VLOOKUP(B202,'[2]pregunta_2-3'!$A:$E,5,0)</f>
        <v>atencionciudadania@idpc.gov.co</v>
      </c>
      <c r="G202" s="19" t="s">
        <v>0</v>
      </c>
      <c r="H202" s="19" t="s">
        <v>90</v>
      </c>
      <c r="I202" s="21"/>
      <c r="J202" s="22">
        <v>29583950</v>
      </c>
      <c r="K202" s="17"/>
      <c r="L202" s="22">
        <v>29583950</v>
      </c>
      <c r="M202" s="17" t="s">
        <v>522</v>
      </c>
      <c r="N202" s="23"/>
      <c r="O202" s="17">
        <v>285</v>
      </c>
      <c r="P202" s="24">
        <v>44977</v>
      </c>
      <c r="Q202" s="24">
        <v>45257</v>
      </c>
      <c r="R202" s="24">
        <v>44970</v>
      </c>
      <c r="S202" s="25" t="s">
        <v>746</v>
      </c>
      <c r="T202" s="26">
        <v>19826437</v>
      </c>
      <c r="U202" s="27">
        <f t="shared" si="6"/>
        <v>9757513</v>
      </c>
      <c r="V202" s="28">
        <f t="shared" si="7"/>
        <v>0.67017544986386202</v>
      </c>
      <c r="W202" s="29"/>
    </row>
    <row r="203" spans="1:23" ht="95" customHeight="1" x14ac:dyDescent="0.2">
      <c r="A203" s="16">
        <v>2023</v>
      </c>
      <c r="B203" s="17">
        <v>204</v>
      </c>
      <c r="C203" s="18" t="s">
        <v>444</v>
      </c>
      <c r="D203" s="19">
        <v>80864347</v>
      </c>
      <c r="E203" s="18" t="s">
        <v>241</v>
      </c>
      <c r="F203" s="20" t="str">
        <f>VLOOKUP(B203,'[2]pregunta_2-3'!$A:$E,5,0)</f>
        <v>atencionciudadania@idpc.gov.co</v>
      </c>
      <c r="G203" s="19" t="s">
        <v>0</v>
      </c>
      <c r="H203" s="19" t="s">
        <v>90</v>
      </c>
      <c r="I203" s="21"/>
      <c r="J203" s="22">
        <v>29583950</v>
      </c>
      <c r="K203" s="17"/>
      <c r="L203" s="22">
        <v>29583950</v>
      </c>
      <c r="M203" s="17" t="s">
        <v>522</v>
      </c>
      <c r="N203" s="23"/>
      <c r="O203" s="17">
        <v>285</v>
      </c>
      <c r="P203" s="24">
        <v>44977</v>
      </c>
      <c r="Q203" s="24">
        <v>45258</v>
      </c>
      <c r="R203" s="24">
        <v>44971</v>
      </c>
      <c r="S203" s="25" t="s">
        <v>747</v>
      </c>
      <c r="T203" s="26">
        <v>19826437</v>
      </c>
      <c r="U203" s="27">
        <f t="shared" si="6"/>
        <v>9757513</v>
      </c>
      <c r="V203" s="28">
        <f t="shared" si="7"/>
        <v>0.67017544986386202</v>
      </c>
      <c r="W203" s="29"/>
    </row>
    <row r="204" spans="1:23" ht="95" customHeight="1" x14ac:dyDescent="0.2">
      <c r="A204" s="16">
        <v>2023</v>
      </c>
      <c r="B204" s="17">
        <v>205</v>
      </c>
      <c r="C204" s="18" t="s">
        <v>445</v>
      </c>
      <c r="D204" s="19">
        <v>79615238</v>
      </c>
      <c r="E204" s="18" t="s">
        <v>242</v>
      </c>
      <c r="F204" s="20" t="str">
        <f>VLOOKUP(B204,'[2]pregunta_2-3'!$A:$E,5,0)</f>
        <v>atencionciudadania@idpc.gov.co</v>
      </c>
      <c r="G204" s="19" t="s">
        <v>0</v>
      </c>
      <c r="H204" s="19" t="s">
        <v>90</v>
      </c>
      <c r="I204" s="21"/>
      <c r="J204" s="22">
        <v>30881248</v>
      </c>
      <c r="K204" s="17"/>
      <c r="L204" s="22">
        <v>30881248</v>
      </c>
      <c r="M204" s="17" t="s">
        <v>530</v>
      </c>
      <c r="N204" s="23"/>
      <c r="O204" s="17">
        <v>313</v>
      </c>
      <c r="P204" s="24">
        <v>44973</v>
      </c>
      <c r="Q204" s="24">
        <v>45288</v>
      </c>
      <c r="R204" s="24">
        <v>44972</v>
      </c>
      <c r="S204" s="25" t="s">
        <v>748</v>
      </c>
      <c r="T204" s="26">
        <v>19239116</v>
      </c>
      <c r="U204" s="27">
        <f t="shared" si="6"/>
        <v>11642132</v>
      </c>
      <c r="V204" s="28">
        <f t="shared" si="7"/>
        <v>0.62300318950840328</v>
      </c>
      <c r="W204" s="29"/>
    </row>
    <row r="205" spans="1:23" ht="95" customHeight="1" x14ac:dyDescent="0.2">
      <c r="A205" s="16">
        <v>2023</v>
      </c>
      <c r="B205" s="17">
        <v>206</v>
      </c>
      <c r="C205" s="18" t="s">
        <v>446</v>
      </c>
      <c r="D205" s="19">
        <v>1020788673</v>
      </c>
      <c r="E205" s="18" t="s">
        <v>34</v>
      </c>
      <c r="F205" s="20" t="str">
        <f>VLOOKUP(B205,'[2]pregunta_2-3'!$A:$E,5,0)</f>
        <v>luis.reyes@idpc.gov.co</v>
      </c>
      <c r="G205" s="19" t="s">
        <v>0</v>
      </c>
      <c r="H205" s="19" t="s">
        <v>90</v>
      </c>
      <c r="I205" s="21"/>
      <c r="J205" s="22">
        <v>45705773</v>
      </c>
      <c r="K205" s="17"/>
      <c r="L205" s="22">
        <v>45705773</v>
      </c>
      <c r="M205" s="17" t="s">
        <v>530</v>
      </c>
      <c r="N205" s="23"/>
      <c r="O205" s="17">
        <v>313</v>
      </c>
      <c r="P205" s="24">
        <v>44973</v>
      </c>
      <c r="Q205" s="24">
        <v>45288</v>
      </c>
      <c r="R205" s="24">
        <v>44972</v>
      </c>
      <c r="S205" s="25" t="s">
        <v>749</v>
      </c>
      <c r="T205" s="26">
        <v>28474843</v>
      </c>
      <c r="U205" s="27">
        <f t="shared" si="6"/>
        <v>17230930</v>
      </c>
      <c r="V205" s="28">
        <f t="shared" si="7"/>
        <v>0.6230032035559272</v>
      </c>
      <c r="W205" s="29"/>
    </row>
    <row r="206" spans="1:23" ht="95" customHeight="1" x14ac:dyDescent="0.2">
      <c r="A206" s="16">
        <v>2023</v>
      </c>
      <c r="B206" s="17">
        <v>207</v>
      </c>
      <c r="C206" s="18" t="s">
        <v>447</v>
      </c>
      <c r="D206" s="19">
        <v>41949745</v>
      </c>
      <c r="E206" s="18" t="s">
        <v>174</v>
      </c>
      <c r="F206" s="20" t="str">
        <f>VLOOKUP(B206,'[2]pregunta_2-3'!$A:$E,5,0)</f>
        <v>sofia.gonzalez@idpc.gov.co</v>
      </c>
      <c r="G206" s="19" t="s">
        <v>0</v>
      </c>
      <c r="H206" s="19" t="s">
        <v>90</v>
      </c>
      <c r="I206" s="21" t="s">
        <v>1247</v>
      </c>
      <c r="J206" s="22">
        <v>42000000</v>
      </c>
      <c r="K206" s="17">
        <v>7000000</v>
      </c>
      <c r="L206" s="22">
        <v>49000000</v>
      </c>
      <c r="M206" s="17" t="s">
        <v>159</v>
      </c>
      <c r="N206" s="23">
        <v>30</v>
      </c>
      <c r="O206" s="17">
        <v>210</v>
      </c>
      <c r="P206" s="24">
        <v>44974</v>
      </c>
      <c r="Q206" s="24">
        <v>45154</v>
      </c>
      <c r="R206" s="24">
        <v>44971</v>
      </c>
      <c r="S206" s="25" t="s">
        <v>750</v>
      </c>
      <c r="T206" s="26">
        <v>45266667</v>
      </c>
      <c r="U206" s="27">
        <f t="shared" si="6"/>
        <v>3733333</v>
      </c>
      <c r="V206" s="28">
        <f t="shared" si="7"/>
        <v>0.92380953061224491</v>
      </c>
      <c r="W206" s="29"/>
    </row>
    <row r="207" spans="1:23" ht="95" customHeight="1" x14ac:dyDescent="0.2">
      <c r="A207" s="16">
        <v>2023</v>
      </c>
      <c r="B207" s="17">
        <v>208</v>
      </c>
      <c r="C207" s="18" t="s">
        <v>448</v>
      </c>
      <c r="D207" s="19">
        <v>53006044</v>
      </c>
      <c r="E207" s="18" t="s">
        <v>243</v>
      </c>
      <c r="F207" s="20" t="str">
        <f>VLOOKUP(B207,'[2]pregunta_2-3'!$A:$E,5,0)</f>
        <v>luz.chasoy@idpc.gov.co</v>
      </c>
      <c r="G207" s="19" t="s">
        <v>0</v>
      </c>
      <c r="H207" s="19" t="s">
        <v>90</v>
      </c>
      <c r="I207" s="21"/>
      <c r="J207" s="22">
        <v>29400000</v>
      </c>
      <c r="K207" s="17"/>
      <c r="L207" s="22">
        <v>29306666</v>
      </c>
      <c r="M207" s="17" t="s">
        <v>166</v>
      </c>
      <c r="N207" s="23"/>
      <c r="O207" s="17">
        <v>314</v>
      </c>
      <c r="P207" s="24">
        <v>44974</v>
      </c>
      <c r="Q207" s="24">
        <v>45291</v>
      </c>
      <c r="R207" s="24">
        <v>44973</v>
      </c>
      <c r="S207" s="25" t="s">
        <v>751</v>
      </c>
      <c r="T207" s="26">
        <v>18106667</v>
      </c>
      <c r="U207" s="27">
        <f t="shared" si="6"/>
        <v>11199999</v>
      </c>
      <c r="V207" s="28">
        <f t="shared" si="7"/>
        <v>0.61783442033290314</v>
      </c>
      <c r="W207" s="29"/>
    </row>
    <row r="208" spans="1:23" ht="95" customHeight="1" x14ac:dyDescent="0.2">
      <c r="A208" s="16">
        <v>2023</v>
      </c>
      <c r="B208" s="17">
        <v>209</v>
      </c>
      <c r="C208" s="18" t="s">
        <v>449</v>
      </c>
      <c r="D208" s="19">
        <v>52176760</v>
      </c>
      <c r="E208" s="18" t="s">
        <v>60</v>
      </c>
      <c r="F208" s="20" t="str">
        <f>VLOOKUP(B208,'[2]pregunta_2-3'!$A:$E,5,0)</f>
        <v>edna.riveros@idpc.gov.co</v>
      </c>
      <c r="G208" s="19" t="s">
        <v>0</v>
      </c>
      <c r="H208" s="19" t="s">
        <v>90</v>
      </c>
      <c r="I208" s="21"/>
      <c r="J208" s="22">
        <v>71662500</v>
      </c>
      <c r="K208" s="17"/>
      <c r="L208" s="22">
        <v>71435000</v>
      </c>
      <c r="M208" s="17" t="s">
        <v>166</v>
      </c>
      <c r="N208" s="23"/>
      <c r="O208" s="17">
        <v>314</v>
      </c>
      <c r="P208" s="24">
        <v>44974</v>
      </c>
      <c r="Q208" s="24">
        <v>45291</v>
      </c>
      <c r="R208" s="24">
        <v>44971</v>
      </c>
      <c r="S208" s="25" t="s">
        <v>752</v>
      </c>
      <c r="T208" s="26">
        <v>44135000</v>
      </c>
      <c r="U208" s="27">
        <f t="shared" si="6"/>
        <v>27300000</v>
      </c>
      <c r="V208" s="28">
        <f t="shared" si="7"/>
        <v>0.61783439490445857</v>
      </c>
      <c r="W208" s="30">
        <v>227500</v>
      </c>
    </row>
    <row r="209" spans="1:23" ht="95" customHeight="1" x14ac:dyDescent="0.2">
      <c r="A209" s="16">
        <v>2023</v>
      </c>
      <c r="B209" s="17">
        <v>210</v>
      </c>
      <c r="C209" s="18" t="s">
        <v>450</v>
      </c>
      <c r="D209" s="19">
        <v>79521473</v>
      </c>
      <c r="E209" s="18" t="s">
        <v>1220</v>
      </c>
      <c r="F209" s="20" t="str">
        <f>VLOOKUP(B209,'[2]pregunta_2-3'!$A:$E,5,0)</f>
        <v>francisco.guerrero@idpc.gov.co</v>
      </c>
      <c r="G209" s="19" t="s">
        <v>0</v>
      </c>
      <c r="H209" s="19" t="s">
        <v>90</v>
      </c>
      <c r="I209" s="21"/>
      <c r="J209" s="22">
        <v>13500000</v>
      </c>
      <c r="K209" s="17"/>
      <c r="L209" s="22">
        <v>13500000</v>
      </c>
      <c r="M209" s="17" t="s">
        <v>164</v>
      </c>
      <c r="N209" s="23"/>
      <c r="O209" s="17">
        <v>90</v>
      </c>
      <c r="P209" s="24">
        <v>44977</v>
      </c>
      <c r="Q209" s="24">
        <v>45065</v>
      </c>
      <c r="R209" s="24">
        <v>44971</v>
      </c>
      <c r="S209" s="25" t="s">
        <v>753</v>
      </c>
      <c r="T209" s="26">
        <v>13450000</v>
      </c>
      <c r="U209" s="27">
        <f t="shared" si="6"/>
        <v>50000</v>
      </c>
      <c r="V209" s="28">
        <f t="shared" si="7"/>
        <v>0.99629629629629635</v>
      </c>
      <c r="W209" s="29"/>
    </row>
    <row r="210" spans="1:23" ht="95" customHeight="1" x14ac:dyDescent="0.2">
      <c r="A210" s="16">
        <v>2023</v>
      </c>
      <c r="B210" s="17">
        <v>211</v>
      </c>
      <c r="C210" s="18" t="s">
        <v>451</v>
      </c>
      <c r="D210" s="19">
        <v>1032428976</v>
      </c>
      <c r="E210" s="18" t="s">
        <v>69</v>
      </c>
      <c r="F210" s="20" t="str">
        <f>VLOOKUP(B210,'[2]pregunta_2-3'!$A:$E,5,0)</f>
        <v>maria.rodriguez@idpc.gov.co</v>
      </c>
      <c r="G210" s="19" t="s">
        <v>0</v>
      </c>
      <c r="H210" s="19" t="s">
        <v>90</v>
      </c>
      <c r="I210" s="21"/>
      <c r="J210" s="22">
        <v>45963750</v>
      </c>
      <c r="K210" s="17"/>
      <c r="L210" s="22">
        <v>45963750</v>
      </c>
      <c r="M210" s="17" t="s">
        <v>162</v>
      </c>
      <c r="N210" s="23"/>
      <c r="O210" s="17">
        <v>300</v>
      </c>
      <c r="P210" s="24">
        <v>44974</v>
      </c>
      <c r="Q210" s="24">
        <v>45276</v>
      </c>
      <c r="R210" s="24">
        <v>44971</v>
      </c>
      <c r="S210" s="25" t="s">
        <v>754</v>
      </c>
      <c r="T210" s="26">
        <v>29723225</v>
      </c>
      <c r="U210" s="27">
        <f t="shared" si="6"/>
        <v>16240525</v>
      </c>
      <c r="V210" s="28">
        <f t="shared" si="7"/>
        <v>0.64666666666666661</v>
      </c>
      <c r="W210" s="29"/>
    </row>
    <row r="211" spans="1:23" ht="95" customHeight="1" x14ac:dyDescent="0.2">
      <c r="A211" s="16">
        <v>2023</v>
      </c>
      <c r="B211" s="17">
        <v>212</v>
      </c>
      <c r="C211" s="18" t="s">
        <v>452</v>
      </c>
      <c r="D211" s="19">
        <v>1023871597</v>
      </c>
      <c r="E211" s="18" t="s">
        <v>63</v>
      </c>
      <c r="F211" s="20" t="str">
        <f>VLOOKUP(B211,'[2]pregunta_2-3'!$A:$E,5,0)</f>
        <v>jose.sanchez@idpc.gov.co</v>
      </c>
      <c r="G211" s="19" t="s">
        <v>0</v>
      </c>
      <c r="H211" s="19" t="s">
        <v>90</v>
      </c>
      <c r="I211" s="21"/>
      <c r="J211" s="22">
        <v>33000000</v>
      </c>
      <c r="K211" s="17"/>
      <c r="L211" s="22">
        <v>33000000</v>
      </c>
      <c r="M211" s="17" t="s">
        <v>162</v>
      </c>
      <c r="N211" s="23"/>
      <c r="O211" s="17">
        <v>300</v>
      </c>
      <c r="P211" s="24">
        <v>44974</v>
      </c>
      <c r="Q211" s="24">
        <v>45276</v>
      </c>
      <c r="R211" s="24">
        <v>44973</v>
      </c>
      <c r="S211" s="25" t="s">
        <v>755</v>
      </c>
      <c r="T211" s="26">
        <v>21340000</v>
      </c>
      <c r="U211" s="27">
        <f t="shared" si="6"/>
        <v>11660000</v>
      </c>
      <c r="V211" s="28">
        <f t="shared" si="7"/>
        <v>0.64666666666666661</v>
      </c>
      <c r="W211" s="29"/>
    </row>
    <row r="212" spans="1:23" ht="95" customHeight="1" x14ac:dyDescent="0.2">
      <c r="A212" s="16">
        <v>2023</v>
      </c>
      <c r="B212" s="17">
        <v>213</v>
      </c>
      <c r="C212" s="18" t="s">
        <v>474</v>
      </c>
      <c r="D212" s="19">
        <v>1032449164</v>
      </c>
      <c r="E212" s="18" t="s">
        <v>491</v>
      </c>
      <c r="F212" s="20" t="str">
        <f>VLOOKUP(B212,'[2]pregunta_2-3'!$A:$E,5,0)</f>
        <v>tatiana.parada@idpc.gov.co</v>
      </c>
      <c r="G212" s="19" t="s">
        <v>0</v>
      </c>
      <c r="H212" s="19" t="s">
        <v>90</v>
      </c>
      <c r="I212" s="21"/>
      <c r="J212" s="22">
        <v>60795000</v>
      </c>
      <c r="K212" s="17"/>
      <c r="L212" s="22">
        <v>60795000</v>
      </c>
      <c r="M212" s="17" t="s">
        <v>162</v>
      </c>
      <c r="N212" s="23"/>
      <c r="O212" s="17">
        <v>300</v>
      </c>
      <c r="P212" s="24">
        <v>44980</v>
      </c>
      <c r="Q212" s="24">
        <v>45282</v>
      </c>
      <c r="R212" s="24">
        <v>44977</v>
      </c>
      <c r="S212" s="25" t="s">
        <v>756</v>
      </c>
      <c r="T212" s="26">
        <v>38098200</v>
      </c>
      <c r="U212" s="27">
        <f t="shared" si="6"/>
        <v>22696800</v>
      </c>
      <c r="V212" s="28">
        <f t="shared" si="7"/>
        <v>0.62666666666666671</v>
      </c>
      <c r="W212" s="29"/>
    </row>
    <row r="213" spans="1:23" ht="95" customHeight="1" x14ac:dyDescent="0.2">
      <c r="A213" s="16">
        <v>2023</v>
      </c>
      <c r="B213" s="17">
        <v>214</v>
      </c>
      <c r="C213" s="18" t="s">
        <v>469</v>
      </c>
      <c r="D213" s="19">
        <v>1014234916</v>
      </c>
      <c r="E213" s="18" t="s">
        <v>492</v>
      </c>
      <c r="F213" s="20" t="str">
        <f>VLOOKUP(B213,'[2]pregunta_2-3'!$A:$E,5,0)</f>
        <v>paula.castellanos@idpc.gov.co</v>
      </c>
      <c r="G213" s="19" t="s">
        <v>0</v>
      </c>
      <c r="H213" s="19" t="s">
        <v>90</v>
      </c>
      <c r="I213" s="21"/>
      <c r="J213" s="22">
        <v>60795000</v>
      </c>
      <c r="K213" s="17"/>
      <c r="L213" s="22">
        <v>60795000</v>
      </c>
      <c r="M213" s="17" t="s">
        <v>162</v>
      </c>
      <c r="N213" s="23"/>
      <c r="O213" s="17">
        <v>300</v>
      </c>
      <c r="P213" s="24">
        <v>44980</v>
      </c>
      <c r="Q213" s="24">
        <v>45282</v>
      </c>
      <c r="R213" s="24">
        <v>44977</v>
      </c>
      <c r="S213" s="25" t="s">
        <v>757</v>
      </c>
      <c r="T213" s="26">
        <v>38098200</v>
      </c>
      <c r="U213" s="27">
        <f t="shared" si="6"/>
        <v>22696800</v>
      </c>
      <c r="V213" s="28">
        <f t="shared" si="7"/>
        <v>0.62666666666666671</v>
      </c>
      <c r="W213" s="29"/>
    </row>
    <row r="214" spans="1:23" ht="95" customHeight="1" x14ac:dyDescent="0.2">
      <c r="A214" s="16">
        <v>2023</v>
      </c>
      <c r="B214" s="17">
        <v>215</v>
      </c>
      <c r="C214" s="18" t="s">
        <v>507</v>
      </c>
      <c r="D214" s="19" t="s">
        <v>1127</v>
      </c>
      <c r="E214" s="18" t="s">
        <v>1126</v>
      </c>
      <c r="F214" s="20" t="str">
        <f>VLOOKUP(B214,'[2]pregunta_2-3'!$A:$E,5,0)</f>
        <v>karen.caica@idpc.gov.co</v>
      </c>
      <c r="G214" s="19" t="s">
        <v>0</v>
      </c>
      <c r="H214" s="19" t="s">
        <v>90</v>
      </c>
      <c r="I214" s="21" t="s">
        <v>953</v>
      </c>
      <c r="J214" s="22">
        <v>42393750</v>
      </c>
      <c r="K214" s="17"/>
      <c r="L214" s="22">
        <v>42393750</v>
      </c>
      <c r="M214" s="17" t="s">
        <v>522</v>
      </c>
      <c r="N214" s="23"/>
      <c r="O214" s="17">
        <v>285</v>
      </c>
      <c r="P214" s="24">
        <v>44977</v>
      </c>
      <c r="Q214" s="24">
        <v>45264</v>
      </c>
      <c r="R214" s="24">
        <v>44974</v>
      </c>
      <c r="S214" s="25" t="s">
        <v>758</v>
      </c>
      <c r="T214" s="26">
        <v>28411250</v>
      </c>
      <c r="U214" s="27">
        <f t="shared" si="6"/>
        <v>13982500</v>
      </c>
      <c r="V214" s="28">
        <f t="shared" si="7"/>
        <v>0.6701754385964912</v>
      </c>
      <c r="W214" s="29"/>
    </row>
    <row r="215" spans="1:23" ht="95" customHeight="1" x14ac:dyDescent="0.2">
      <c r="A215" s="16">
        <v>2023</v>
      </c>
      <c r="B215" s="17">
        <v>216</v>
      </c>
      <c r="C215" s="18" t="s">
        <v>486</v>
      </c>
      <c r="D215" s="19">
        <v>1012339289</v>
      </c>
      <c r="E215" s="18" t="s">
        <v>493</v>
      </c>
      <c r="F215" s="20" t="str">
        <f>VLOOKUP(B215,'[2]pregunta_2-3'!$A:$E,5,0)</f>
        <v>atencionciudadania@idpc.gov.co</v>
      </c>
      <c r="G215" s="19" t="s">
        <v>0</v>
      </c>
      <c r="H215" s="19" t="s">
        <v>90</v>
      </c>
      <c r="I215" s="21"/>
      <c r="J215" s="22">
        <v>22159225</v>
      </c>
      <c r="K215" s="17"/>
      <c r="L215" s="22">
        <v>22159225</v>
      </c>
      <c r="M215" s="17" t="s">
        <v>522</v>
      </c>
      <c r="N215" s="23"/>
      <c r="O215" s="17">
        <v>285</v>
      </c>
      <c r="P215" s="24">
        <v>44984</v>
      </c>
      <c r="Q215" s="24">
        <v>45261</v>
      </c>
      <c r="R215" s="24">
        <v>44974</v>
      </c>
      <c r="S215" s="25" t="s">
        <v>759</v>
      </c>
      <c r="T215" s="26">
        <v>14306307</v>
      </c>
      <c r="U215" s="27">
        <f t="shared" si="6"/>
        <v>7852918</v>
      </c>
      <c r="V215" s="28">
        <f t="shared" si="7"/>
        <v>0.64561405013036333</v>
      </c>
      <c r="W215" s="29"/>
    </row>
    <row r="216" spans="1:23" ht="95" customHeight="1" x14ac:dyDescent="0.2">
      <c r="A216" s="16">
        <v>2023</v>
      </c>
      <c r="B216" s="17">
        <v>217</v>
      </c>
      <c r="C216" s="18" t="s">
        <v>485</v>
      </c>
      <c r="D216" s="19">
        <v>1026284539</v>
      </c>
      <c r="E216" s="18" t="s">
        <v>494</v>
      </c>
      <c r="F216" s="20" t="str">
        <f>VLOOKUP(B216,'[2]pregunta_2-3'!$A:$E,5,0)</f>
        <v>atencionciudadania@idpc.gov.co</v>
      </c>
      <c r="G216" s="19" t="s">
        <v>0</v>
      </c>
      <c r="H216" s="19" t="s">
        <v>90</v>
      </c>
      <c r="I216" s="21"/>
      <c r="J216" s="22">
        <v>22159225</v>
      </c>
      <c r="K216" s="17"/>
      <c r="L216" s="22">
        <v>22159225</v>
      </c>
      <c r="M216" s="17" t="s">
        <v>522</v>
      </c>
      <c r="N216" s="23"/>
      <c r="O216" s="17">
        <v>285</v>
      </c>
      <c r="P216" s="24">
        <v>44984</v>
      </c>
      <c r="Q216" s="24">
        <v>45261</v>
      </c>
      <c r="R216" s="24">
        <v>44974</v>
      </c>
      <c r="S216" s="25" t="s">
        <v>760</v>
      </c>
      <c r="T216" s="26">
        <v>14306307</v>
      </c>
      <c r="U216" s="27">
        <f t="shared" si="6"/>
        <v>7852918</v>
      </c>
      <c r="V216" s="28">
        <f t="shared" si="7"/>
        <v>0.64561405013036333</v>
      </c>
      <c r="W216" s="29"/>
    </row>
    <row r="217" spans="1:23" ht="95" customHeight="1" x14ac:dyDescent="0.2">
      <c r="A217" s="16">
        <v>2023</v>
      </c>
      <c r="B217" s="17">
        <v>218</v>
      </c>
      <c r="C217" s="18" t="s">
        <v>462</v>
      </c>
      <c r="D217" s="19">
        <v>1136879141</v>
      </c>
      <c r="E217" s="18" t="s">
        <v>68</v>
      </c>
      <c r="F217" s="20" t="str">
        <f>VLOOKUP(B217,'[2]pregunta_2-3'!$A:$E,5,0)</f>
        <v>bibiana.vivas@idpc.gov.co</v>
      </c>
      <c r="G217" s="19" t="s">
        <v>0</v>
      </c>
      <c r="H217" s="19" t="s">
        <v>90</v>
      </c>
      <c r="I217" s="21" t="s">
        <v>514</v>
      </c>
      <c r="J217" s="22">
        <v>69258000</v>
      </c>
      <c r="K217" s="17"/>
      <c r="L217" s="22">
        <v>69258000</v>
      </c>
      <c r="M217" s="17" t="s">
        <v>535</v>
      </c>
      <c r="N217" s="23"/>
      <c r="O217" s="17">
        <v>291</v>
      </c>
      <c r="P217" s="24">
        <v>44985</v>
      </c>
      <c r="Q217" s="24">
        <v>45278</v>
      </c>
      <c r="R217" s="24">
        <v>44979</v>
      </c>
      <c r="S217" s="25" t="s">
        <v>761</v>
      </c>
      <c r="T217" s="26">
        <v>43554000</v>
      </c>
      <c r="U217" s="27">
        <f t="shared" si="6"/>
        <v>25704000</v>
      </c>
      <c r="V217" s="28">
        <f t="shared" si="7"/>
        <v>0.62886597938144329</v>
      </c>
      <c r="W217" s="29"/>
    </row>
    <row r="218" spans="1:23" ht="95" customHeight="1" x14ac:dyDescent="0.2">
      <c r="A218" s="16">
        <v>2023</v>
      </c>
      <c r="B218" s="17">
        <v>219</v>
      </c>
      <c r="C218" s="18" t="s">
        <v>468</v>
      </c>
      <c r="D218" s="19">
        <v>1014292797</v>
      </c>
      <c r="E218" s="18" t="s">
        <v>495</v>
      </c>
      <c r="F218" s="20" t="str">
        <f>VLOOKUP(B218,'[2]pregunta_2-3'!$A:$E,5,0)</f>
        <v>maria.escobar@idpc.gov.co</v>
      </c>
      <c r="G218" s="19" t="s">
        <v>0</v>
      </c>
      <c r="H218" s="19" t="s">
        <v>90</v>
      </c>
      <c r="I218" s="21"/>
      <c r="J218" s="22">
        <v>56560533</v>
      </c>
      <c r="K218" s="17"/>
      <c r="L218" s="22">
        <v>56560533</v>
      </c>
      <c r="M218" s="17" t="s">
        <v>538</v>
      </c>
      <c r="N218" s="23"/>
      <c r="O218" s="17">
        <v>311</v>
      </c>
      <c r="P218" s="24">
        <v>44980</v>
      </c>
      <c r="Q218" s="24">
        <v>45291</v>
      </c>
      <c r="R218" s="24">
        <v>44974</v>
      </c>
      <c r="S218" s="25" t="s">
        <v>762</v>
      </c>
      <c r="T218" s="26">
        <v>34190933</v>
      </c>
      <c r="U218" s="27">
        <f t="shared" si="6"/>
        <v>22369600</v>
      </c>
      <c r="V218" s="28">
        <f t="shared" si="7"/>
        <v>0.60450160538621511</v>
      </c>
      <c r="W218" s="29"/>
    </row>
    <row r="219" spans="1:23" ht="95" customHeight="1" x14ac:dyDescent="0.2">
      <c r="A219" s="16">
        <v>2023</v>
      </c>
      <c r="B219" s="17">
        <v>220</v>
      </c>
      <c r="C219" s="18" t="s">
        <v>453</v>
      </c>
      <c r="D219" s="19">
        <v>39660564</v>
      </c>
      <c r="E219" s="18" t="s">
        <v>173</v>
      </c>
      <c r="F219" s="20" t="str">
        <f>VLOOKUP(B219,'[2]pregunta_2-3'!$A:$E,5,0)</f>
        <v>blanca.bogota@idpc.gov.co</v>
      </c>
      <c r="G219" s="19" t="s">
        <v>0</v>
      </c>
      <c r="H219" s="19" t="s">
        <v>90</v>
      </c>
      <c r="I219" s="21"/>
      <c r="J219" s="22">
        <v>54075000</v>
      </c>
      <c r="K219" s="17"/>
      <c r="L219" s="22">
        <v>54075000</v>
      </c>
      <c r="M219" s="17" t="s">
        <v>162</v>
      </c>
      <c r="N219" s="23"/>
      <c r="O219" s="17">
        <v>300</v>
      </c>
      <c r="P219" s="24">
        <v>44978</v>
      </c>
      <c r="Q219" s="24">
        <v>45280</v>
      </c>
      <c r="R219" s="24">
        <v>44973</v>
      </c>
      <c r="S219" s="25" t="s">
        <v>763</v>
      </c>
      <c r="T219" s="26">
        <v>34247500</v>
      </c>
      <c r="U219" s="27">
        <f t="shared" si="6"/>
        <v>19827500</v>
      </c>
      <c r="V219" s="28">
        <f t="shared" si="7"/>
        <v>0.6333333333333333</v>
      </c>
      <c r="W219" s="29"/>
    </row>
    <row r="220" spans="1:23" ht="95" customHeight="1" x14ac:dyDescent="0.2">
      <c r="A220" s="16">
        <v>2023</v>
      </c>
      <c r="B220" s="17">
        <v>221</v>
      </c>
      <c r="C220" s="18" t="s">
        <v>454</v>
      </c>
      <c r="D220" s="19">
        <v>80771426</v>
      </c>
      <c r="E220" s="18" t="s">
        <v>57</v>
      </c>
      <c r="F220" s="20" t="str">
        <f>VLOOKUP(B220,'[2]pregunta_2-3'!$A:$E,5,0)</f>
        <v>jose.cristancho@idpc.gov.co</v>
      </c>
      <c r="G220" s="19" t="s">
        <v>0</v>
      </c>
      <c r="H220" s="19" t="s">
        <v>90</v>
      </c>
      <c r="I220" s="21" t="s">
        <v>455</v>
      </c>
      <c r="J220" s="22">
        <v>51500000</v>
      </c>
      <c r="K220" s="17"/>
      <c r="L220" s="22">
        <v>51500000</v>
      </c>
      <c r="M220" s="17" t="s">
        <v>162</v>
      </c>
      <c r="N220" s="23"/>
      <c r="O220" s="17">
        <v>300</v>
      </c>
      <c r="P220" s="24">
        <v>44974</v>
      </c>
      <c r="Q220" s="24">
        <v>45276</v>
      </c>
      <c r="R220" s="24">
        <v>44973</v>
      </c>
      <c r="S220" s="25" t="s">
        <v>764</v>
      </c>
      <c r="T220" s="26">
        <v>9956666</v>
      </c>
      <c r="U220" s="27">
        <f t="shared" si="6"/>
        <v>41543334</v>
      </c>
      <c r="V220" s="28">
        <f t="shared" si="7"/>
        <v>0.19333332038834952</v>
      </c>
      <c r="W220" s="30">
        <v>41543334</v>
      </c>
    </row>
    <row r="221" spans="1:23" ht="95" customHeight="1" x14ac:dyDescent="0.2">
      <c r="A221" s="16">
        <v>2023</v>
      </c>
      <c r="B221" s="17">
        <v>222</v>
      </c>
      <c r="C221" s="18" t="s">
        <v>484</v>
      </c>
      <c r="D221" s="19">
        <v>80076255</v>
      </c>
      <c r="E221" s="18" t="s">
        <v>67</v>
      </c>
      <c r="F221" s="20" t="str">
        <f>VLOOKUP(B221,'[2]pregunta_2-3'!$A:$E,5,0)</f>
        <v>camilo.rodriguez@idpc.gov.co</v>
      </c>
      <c r="G221" s="19" t="s">
        <v>0</v>
      </c>
      <c r="H221" s="19" t="s">
        <v>90</v>
      </c>
      <c r="I221" s="21" t="s">
        <v>514</v>
      </c>
      <c r="J221" s="22">
        <v>42761400</v>
      </c>
      <c r="K221" s="17" t="s">
        <v>514</v>
      </c>
      <c r="L221" s="22">
        <v>42485520</v>
      </c>
      <c r="M221" s="17" t="s">
        <v>543</v>
      </c>
      <c r="N221" s="23"/>
      <c r="O221" s="17">
        <v>308</v>
      </c>
      <c r="P221" s="24">
        <v>44980</v>
      </c>
      <c r="Q221" s="24">
        <v>45291</v>
      </c>
      <c r="R221" s="24">
        <v>44977</v>
      </c>
      <c r="S221" s="25" t="s">
        <v>765</v>
      </c>
      <c r="T221" s="26">
        <v>25932720</v>
      </c>
      <c r="U221" s="27">
        <f t="shared" si="6"/>
        <v>16552800</v>
      </c>
      <c r="V221" s="28">
        <f t="shared" si="7"/>
        <v>0.61038961038961037</v>
      </c>
      <c r="W221" s="30">
        <v>275880</v>
      </c>
    </row>
    <row r="222" spans="1:23" ht="95" customHeight="1" x14ac:dyDescent="0.2">
      <c r="A222" s="16">
        <v>2023</v>
      </c>
      <c r="B222" s="17">
        <v>223</v>
      </c>
      <c r="C222" s="18" t="s">
        <v>480</v>
      </c>
      <c r="D222" s="19">
        <v>1010234053</v>
      </c>
      <c r="E222" s="18" t="s">
        <v>496</v>
      </c>
      <c r="F222" s="20" t="str">
        <f>VLOOKUP(B222,'[2]pregunta_2-3'!$A:$E,5,0)</f>
        <v>valeria.gutierrez@idpc.gov.co</v>
      </c>
      <c r="G222" s="19" t="s">
        <v>0</v>
      </c>
      <c r="H222" s="19" t="s">
        <v>90</v>
      </c>
      <c r="I222" s="21" t="s">
        <v>455</v>
      </c>
      <c r="J222" s="22">
        <v>14700000</v>
      </c>
      <c r="K222" s="17"/>
      <c r="L222" s="22">
        <v>14700000</v>
      </c>
      <c r="M222" s="17" t="s">
        <v>164</v>
      </c>
      <c r="N222" s="23"/>
      <c r="O222" s="17">
        <v>90</v>
      </c>
      <c r="P222" s="24">
        <v>44978</v>
      </c>
      <c r="Q222" s="24">
        <v>45066</v>
      </c>
      <c r="R222" s="24">
        <v>44977</v>
      </c>
      <c r="S222" s="25" t="s">
        <v>766</v>
      </c>
      <c r="T222" s="26">
        <v>7186666</v>
      </c>
      <c r="U222" s="27">
        <f t="shared" si="6"/>
        <v>7513334</v>
      </c>
      <c r="V222" s="28">
        <f t="shared" si="7"/>
        <v>0.48888884353741496</v>
      </c>
      <c r="W222" s="30">
        <v>7513334</v>
      </c>
    </row>
    <row r="223" spans="1:23" ht="95" customHeight="1" x14ac:dyDescent="0.2">
      <c r="A223" s="16">
        <v>2023</v>
      </c>
      <c r="B223" s="31">
        <v>224</v>
      </c>
      <c r="C223" s="32" t="s">
        <v>477</v>
      </c>
      <c r="D223" s="33">
        <v>79840910</v>
      </c>
      <c r="E223" s="32" t="s">
        <v>61</v>
      </c>
      <c r="F223" s="20" t="str">
        <f>VLOOKUP(B223,'[2]pregunta_2-3'!$A:$E,5,0)</f>
        <v>william.vega@idpc.gov.co</v>
      </c>
      <c r="G223" s="33" t="s">
        <v>0</v>
      </c>
      <c r="H223" s="33" t="s">
        <v>90</v>
      </c>
      <c r="I223" s="34"/>
      <c r="J223" s="35">
        <v>12000000</v>
      </c>
      <c r="K223" s="31"/>
      <c r="L223" s="35">
        <v>12000000</v>
      </c>
      <c r="M223" s="31" t="s">
        <v>152</v>
      </c>
      <c r="N223" s="36"/>
      <c r="O223" s="31">
        <v>60</v>
      </c>
      <c r="P223" s="24">
        <v>44981</v>
      </c>
      <c r="Q223" s="24">
        <v>45039</v>
      </c>
      <c r="R223" s="24">
        <v>44977</v>
      </c>
      <c r="S223" s="37" t="s">
        <v>767</v>
      </c>
      <c r="T223" s="26">
        <v>12000000</v>
      </c>
      <c r="U223" s="27">
        <f t="shared" si="6"/>
        <v>0</v>
      </c>
      <c r="V223" s="28">
        <f t="shared" si="7"/>
        <v>1</v>
      </c>
      <c r="W223" s="29"/>
    </row>
    <row r="224" spans="1:23" ht="95" customHeight="1" x14ac:dyDescent="0.2">
      <c r="A224" s="16">
        <v>2023</v>
      </c>
      <c r="B224" s="17">
        <v>225</v>
      </c>
      <c r="C224" s="18" t="s">
        <v>508</v>
      </c>
      <c r="D224" s="19">
        <v>800154368</v>
      </c>
      <c r="E224" s="18" t="s">
        <v>497</v>
      </c>
      <c r="F224" s="20" t="str">
        <f>VLOOKUP(B224,'[2]pregunta_2-3'!$A:$E,5,0)</f>
        <v>gerencia@siglodelhombre.com</v>
      </c>
      <c r="G224" s="19" t="s">
        <v>0</v>
      </c>
      <c r="H224" s="19" t="s">
        <v>109</v>
      </c>
      <c r="I224" s="21"/>
      <c r="J224" s="22">
        <v>34923108</v>
      </c>
      <c r="K224" s="17"/>
      <c r="L224" s="22">
        <v>34923108</v>
      </c>
      <c r="M224" s="17" t="s">
        <v>524</v>
      </c>
      <c r="N224" s="23"/>
      <c r="O224" s="17">
        <v>307</v>
      </c>
      <c r="P224" s="24">
        <v>44995</v>
      </c>
      <c r="Q224" s="24">
        <v>45291</v>
      </c>
      <c r="R224" s="24">
        <v>44984</v>
      </c>
      <c r="S224" s="25" t="s">
        <v>768</v>
      </c>
      <c r="T224" s="26">
        <v>0</v>
      </c>
      <c r="U224" s="27">
        <v>0</v>
      </c>
      <c r="V224" s="28">
        <f t="shared" si="7"/>
        <v>0</v>
      </c>
      <c r="W224" s="29"/>
    </row>
    <row r="225" spans="1:23" ht="95" customHeight="1" x14ac:dyDescent="0.2">
      <c r="A225" s="16">
        <v>2023</v>
      </c>
      <c r="B225" s="39">
        <v>226</v>
      </c>
      <c r="C225" s="40" t="s">
        <v>457</v>
      </c>
      <c r="D225" s="41">
        <v>1019110072</v>
      </c>
      <c r="E225" s="40" t="s">
        <v>498</v>
      </c>
      <c r="F225" s="20" t="str">
        <f>VLOOKUP(B225,'[2]pregunta_2-3'!$A:$E,5,0)</f>
        <v>paula.romero@idpc.gov.co</v>
      </c>
      <c r="G225" s="41" t="s">
        <v>0</v>
      </c>
      <c r="H225" s="41" t="s">
        <v>90</v>
      </c>
      <c r="I225" s="42"/>
      <c r="J225" s="43">
        <v>42750000</v>
      </c>
      <c r="K225" s="39"/>
      <c r="L225" s="43">
        <v>42750000</v>
      </c>
      <c r="M225" s="39" t="s">
        <v>544</v>
      </c>
      <c r="N225" s="44"/>
      <c r="O225" s="39">
        <v>285</v>
      </c>
      <c r="P225" s="24">
        <v>44980</v>
      </c>
      <c r="Q225" s="24">
        <v>45270</v>
      </c>
      <c r="R225" s="24">
        <v>44978</v>
      </c>
      <c r="S225" s="45" t="s">
        <v>769</v>
      </c>
      <c r="T225" s="26">
        <v>28200000</v>
      </c>
      <c r="U225" s="27">
        <f t="shared" ref="U225:U231" si="8">L225-T225</f>
        <v>14550000</v>
      </c>
      <c r="V225" s="28">
        <f t="shared" si="7"/>
        <v>0.6596491228070176</v>
      </c>
      <c r="W225" s="29"/>
    </row>
    <row r="226" spans="1:23" ht="95" customHeight="1" x14ac:dyDescent="0.2">
      <c r="A226" s="16">
        <v>2023</v>
      </c>
      <c r="B226" s="17">
        <v>227</v>
      </c>
      <c r="C226" s="18" t="s">
        <v>464</v>
      </c>
      <c r="D226" s="19">
        <v>46385689</v>
      </c>
      <c r="E226" s="18" t="s">
        <v>29</v>
      </c>
      <c r="F226" s="20" t="str">
        <f>VLOOKUP(B226,'[2]pregunta_2-3'!$A:$E,5,0)</f>
        <v>claudia.olmos@idpc.gov.co</v>
      </c>
      <c r="G226" s="19" t="s">
        <v>0</v>
      </c>
      <c r="H226" s="19" t="s">
        <v>90</v>
      </c>
      <c r="I226" s="21"/>
      <c r="J226" s="22">
        <v>73843000</v>
      </c>
      <c r="K226" s="17"/>
      <c r="L226" s="22">
        <v>73843000</v>
      </c>
      <c r="M226" s="17" t="s">
        <v>545</v>
      </c>
      <c r="N226" s="23"/>
      <c r="O226" s="17">
        <v>308</v>
      </c>
      <c r="P226" s="24">
        <v>44980</v>
      </c>
      <c r="Q226" s="24">
        <v>45290</v>
      </c>
      <c r="R226" s="24">
        <v>44978</v>
      </c>
      <c r="S226" s="25" t="s">
        <v>770</v>
      </c>
      <c r="T226" s="26">
        <v>45073000</v>
      </c>
      <c r="U226" s="27">
        <f t="shared" si="8"/>
        <v>28770000</v>
      </c>
      <c r="V226" s="28">
        <f t="shared" si="7"/>
        <v>0.61038961038961037</v>
      </c>
      <c r="W226" s="29"/>
    </row>
    <row r="227" spans="1:23" ht="95" customHeight="1" x14ac:dyDescent="0.2">
      <c r="A227" s="16">
        <v>2023</v>
      </c>
      <c r="B227" s="17">
        <v>228</v>
      </c>
      <c r="C227" s="18" t="s">
        <v>482</v>
      </c>
      <c r="D227" s="19">
        <v>52832446</v>
      </c>
      <c r="E227" s="18" t="s">
        <v>499</v>
      </c>
      <c r="F227" s="20" t="str">
        <f>VLOOKUP(B227,'[2]pregunta_2-3'!$A:$E,5,0)</f>
        <v>andrea.rodriguez@idpc.gov.co</v>
      </c>
      <c r="G227" s="19" t="s">
        <v>0</v>
      </c>
      <c r="H227" s="19" t="s">
        <v>90</v>
      </c>
      <c r="I227" s="21"/>
      <c r="J227" s="22">
        <v>29700000</v>
      </c>
      <c r="K227" s="17"/>
      <c r="L227" s="22">
        <v>29700000</v>
      </c>
      <c r="M227" s="17" t="s">
        <v>165</v>
      </c>
      <c r="N227" s="23"/>
      <c r="O227" s="17">
        <v>270</v>
      </c>
      <c r="P227" s="24">
        <v>44980</v>
      </c>
      <c r="Q227" s="24">
        <v>45252</v>
      </c>
      <c r="R227" s="24">
        <v>44978</v>
      </c>
      <c r="S227" s="25" t="s">
        <v>771</v>
      </c>
      <c r="T227" s="26">
        <v>20680000</v>
      </c>
      <c r="U227" s="27">
        <f t="shared" si="8"/>
        <v>9020000</v>
      </c>
      <c r="V227" s="28">
        <f t="shared" si="7"/>
        <v>0.6962962962962963</v>
      </c>
      <c r="W227" s="29"/>
    </row>
    <row r="228" spans="1:23" ht="95" customHeight="1" x14ac:dyDescent="0.2">
      <c r="A228" s="16">
        <v>2023</v>
      </c>
      <c r="B228" s="17">
        <v>229</v>
      </c>
      <c r="C228" s="18" t="s">
        <v>467</v>
      </c>
      <c r="D228" s="19">
        <v>52776723</v>
      </c>
      <c r="E228" s="18" t="s">
        <v>58</v>
      </c>
      <c r="F228" s="20" t="str">
        <f>VLOOKUP(B228,'[2]pregunta_2-3'!$A:$E,5,0)</f>
        <v>diana.pedraza@idpc.gov.co</v>
      </c>
      <c r="G228" s="19" t="s">
        <v>0</v>
      </c>
      <c r="H228" s="19" t="s">
        <v>90</v>
      </c>
      <c r="I228" s="21"/>
      <c r="J228" s="22">
        <v>54978000</v>
      </c>
      <c r="K228" s="17"/>
      <c r="L228" s="22">
        <v>54978000</v>
      </c>
      <c r="M228" s="17" t="s">
        <v>545</v>
      </c>
      <c r="N228" s="23"/>
      <c r="O228" s="17">
        <v>308</v>
      </c>
      <c r="P228" s="24">
        <v>44978</v>
      </c>
      <c r="Q228" s="24">
        <v>45288</v>
      </c>
      <c r="R228" s="24">
        <v>44977</v>
      </c>
      <c r="S228" s="25" t="s">
        <v>772</v>
      </c>
      <c r="T228" s="26">
        <v>33915000</v>
      </c>
      <c r="U228" s="27">
        <f t="shared" si="8"/>
        <v>21063000</v>
      </c>
      <c r="V228" s="28">
        <f t="shared" si="7"/>
        <v>0.61688311688311692</v>
      </c>
      <c r="W228" s="29"/>
    </row>
    <row r="229" spans="1:23" ht="95" customHeight="1" x14ac:dyDescent="0.2">
      <c r="A229" s="16">
        <v>2023</v>
      </c>
      <c r="B229" s="17">
        <v>230</v>
      </c>
      <c r="C229" s="18" t="s">
        <v>490</v>
      </c>
      <c r="D229" s="19">
        <v>1023027909</v>
      </c>
      <c r="E229" s="18" t="s">
        <v>500</v>
      </c>
      <c r="F229" s="20" t="str">
        <f>VLOOKUP(B229,'[2]pregunta_2-3'!$A:$E,5,0)</f>
        <v>leyder.briceno@idpc.gov.co</v>
      </c>
      <c r="G229" s="19" t="s">
        <v>0</v>
      </c>
      <c r="H229" s="19" t="s">
        <v>90</v>
      </c>
      <c r="I229" s="21"/>
      <c r="J229" s="22">
        <v>28746666</v>
      </c>
      <c r="K229" s="17"/>
      <c r="L229" s="22">
        <v>28746666</v>
      </c>
      <c r="M229" s="17" t="s">
        <v>545</v>
      </c>
      <c r="N229" s="23"/>
      <c r="O229" s="17">
        <v>308</v>
      </c>
      <c r="P229" s="24">
        <v>44980</v>
      </c>
      <c r="Q229" s="24">
        <v>45290</v>
      </c>
      <c r="R229" s="24">
        <v>44979</v>
      </c>
      <c r="S229" s="25" t="s">
        <v>773</v>
      </c>
      <c r="T229" s="26">
        <v>17546667</v>
      </c>
      <c r="U229" s="27">
        <f t="shared" si="8"/>
        <v>11199999</v>
      </c>
      <c r="V229" s="28">
        <f t="shared" si="7"/>
        <v>0.61038963614076147</v>
      </c>
      <c r="W229" s="29"/>
    </row>
    <row r="230" spans="1:23" ht="95" customHeight="1" x14ac:dyDescent="0.2">
      <c r="A230" s="16">
        <v>2023</v>
      </c>
      <c r="B230" s="31">
        <v>231</v>
      </c>
      <c r="C230" s="32" t="s">
        <v>479</v>
      </c>
      <c r="D230" s="33">
        <v>79840342</v>
      </c>
      <c r="E230" s="32" t="s">
        <v>501</v>
      </c>
      <c r="F230" s="20" t="str">
        <f>VLOOKUP(B230,'[2]pregunta_2-3'!$A:$E,5,0)</f>
        <v>jair.alvarado@idpc.gov.co</v>
      </c>
      <c r="G230" s="33" t="s">
        <v>0</v>
      </c>
      <c r="H230" s="33" t="s">
        <v>90</v>
      </c>
      <c r="I230" s="34"/>
      <c r="J230" s="35">
        <v>54248040</v>
      </c>
      <c r="K230" s="31"/>
      <c r="L230" s="35">
        <v>54248040</v>
      </c>
      <c r="M230" s="31" t="s">
        <v>154</v>
      </c>
      <c r="N230" s="36"/>
      <c r="O230" s="31">
        <v>240</v>
      </c>
      <c r="P230" s="24">
        <v>44980</v>
      </c>
      <c r="Q230" s="24">
        <v>45221</v>
      </c>
      <c r="R230" s="24">
        <v>44979</v>
      </c>
      <c r="S230" s="37" t="s">
        <v>774</v>
      </c>
      <c r="T230" s="26">
        <v>42494298</v>
      </c>
      <c r="U230" s="27">
        <f t="shared" si="8"/>
        <v>11753742</v>
      </c>
      <c r="V230" s="28">
        <f t="shared" si="7"/>
        <v>0.78333333333333333</v>
      </c>
      <c r="W230" s="29"/>
    </row>
    <row r="231" spans="1:23" ht="95" customHeight="1" x14ac:dyDescent="0.2">
      <c r="A231" s="16">
        <v>2023</v>
      </c>
      <c r="B231" s="17">
        <v>232</v>
      </c>
      <c r="C231" s="18" t="s">
        <v>509</v>
      </c>
      <c r="D231" s="19" t="s">
        <v>456</v>
      </c>
      <c r="E231" s="18" t="s">
        <v>502</v>
      </c>
      <c r="F231" s="20" t="str">
        <f>VLOOKUP(B231,'[2]pregunta_2-3'!$A:$E,5,0)</f>
        <v>correspondencia.externa@scrd.gov.co</v>
      </c>
      <c r="G231" s="19" t="s">
        <v>0</v>
      </c>
      <c r="H231" s="19" t="s">
        <v>112</v>
      </c>
      <c r="I231" s="21"/>
      <c r="J231" s="22">
        <v>0</v>
      </c>
      <c r="K231" s="17"/>
      <c r="L231" s="22">
        <v>0</v>
      </c>
      <c r="M231" s="17" t="s">
        <v>785</v>
      </c>
      <c r="N231" s="23"/>
      <c r="O231" s="17">
        <v>720</v>
      </c>
      <c r="P231" s="24">
        <v>44973</v>
      </c>
      <c r="Q231" s="24">
        <v>45657</v>
      </c>
      <c r="R231" s="24">
        <v>44973</v>
      </c>
      <c r="S231" s="25" t="s">
        <v>775</v>
      </c>
      <c r="T231" s="26">
        <v>0</v>
      </c>
      <c r="U231" s="27">
        <f t="shared" si="8"/>
        <v>0</v>
      </c>
      <c r="V231" s="28">
        <v>0</v>
      </c>
      <c r="W231" s="29"/>
    </row>
    <row r="232" spans="1:23" ht="95" customHeight="1" x14ac:dyDescent="0.2">
      <c r="A232" s="16">
        <v>2023</v>
      </c>
      <c r="B232" s="17">
        <v>233</v>
      </c>
      <c r="C232" s="18" t="s">
        <v>510</v>
      </c>
      <c r="D232" s="19">
        <v>900592392</v>
      </c>
      <c r="E232" s="18" t="s">
        <v>503</v>
      </c>
      <c r="F232" s="20" t="str">
        <f>VLOOKUP(B232,'[2]pregunta_2-3'!$A:$E,5,0)</f>
        <v>cafeibanez@gmail.com</v>
      </c>
      <c r="G232" s="19" t="s">
        <v>0</v>
      </c>
      <c r="H232" s="19" t="s">
        <v>109</v>
      </c>
      <c r="I232" s="21"/>
      <c r="J232" s="22">
        <v>37053696</v>
      </c>
      <c r="K232" s="17"/>
      <c r="L232" s="22">
        <v>37053696</v>
      </c>
      <c r="M232" s="17" t="s">
        <v>786</v>
      </c>
      <c r="N232" s="23"/>
      <c r="O232" s="17">
        <v>305</v>
      </c>
      <c r="P232" s="24">
        <v>45006</v>
      </c>
      <c r="Q232" s="24">
        <v>45291</v>
      </c>
      <c r="R232" s="24">
        <v>44981</v>
      </c>
      <c r="S232" s="38" t="s">
        <v>776</v>
      </c>
      <c r="T232" s="26">
        <v>0</v>
      </c>
      <c r="U232" s="27">
        <v>0</v>
      </c>
      <c r="V232" s="28">
        <v>0</v>
      </c>
      <c r="W232" s="29"/>
    </row>
    <row r="233" spans="1:23" ht="95" customHeight="1" x14ac:dyDescent="0.2">
      <c r="A233" s="16">
        <v>2023</v>
      </c>
      <c r="B233" s="39">
        <v>234</v>
      </c>
      <c r="C233" s="40" t="s">
        <v>478</v>
      </c>
      <c r="D233" s="41">
        <v>1026278094</v>
      </c>
      <c r="E233" s="40" t="s">
        <v>13</v>
      </c>
      <c r="F233" s="20" t="str">
        <f>VLOOKUP(B233,'[2]pregunta_2-3'!$A:$E,5,0)</f>
        <v>lizeth.lopez@idpc.gov.co</v>
      </c>
      <c r="G233" s="41" t="s">
        <v>0</v>
      </c>
      <c r="H233" s="41" t="s">
        <v>90</v>
      </c>
      <c r="I233" s="42"/>
      <c r="J233" s="43">
        <v>60795000</v>
      </c>
      <c r="K233" s="39"/>
      <c r="L233" s="43">
        <v>60795000</v>
      </c>
      <c r="M233" s="39" t="s">
        <v>162</v>
      </c>
      <c r="N233" s="44"/>
      <c r="O233" s="39">
        <v>300</v>
      </c>
      <c r="P233" s="24">
        <v>44986</v>
      </c>
      <c r="Q233" s="24">
        <v>45291</v>
      </c>
      <c r="R233" s="24">
        <v>44981</v>
      </c>
      <c r="S233" s="45" t="s">
        <v>777</v>
      </c>
      <c r="T233" s="26">
        <v>36477000</v>
      </c>
      <c r="U233" s="27">
        <f t="shared" ref="U233:U264" si="9">L233-T233</f>
        <v>24318000</v>
      </c>
      <c r="V233" s="28">
        <f t="shared" ref="V233:V262" si="10">T233/L233</f>
        <v>0.6</v>
      </c>
      <c r="W233" s="29"/>
    </row>
    <row r="234" spans="1:23" ht="95" customHeight="1" x14ac:dyDescent="0.2">
      <c r="A234" s="16">
        <v>2023</v>
      </c>
      <c r="B234" s="17">
        <v>235</v>
      </c>
      <c r="C234" s="18" t="s">
        <v>459</v>
      </c>
      <c r="D234" s="19">
        <v>1026303460</v>
      </c>
      <c r="E234" s="18" t="s">
        <v>137</v>
      </c>
      <c r="F234" s="20" t="str">
        <f>VLOOKUP(B234,'[2]pregunta_2-3'!$A:$E,5,0)</f>
        <v>carlos.fajardo@idpc.gov.co</v>
      </c>
      <c r="G234" s="19" t="s">
        <v>0</v>
      </c>
      <c r="H234" s="19" t="s">
        <v>90</v>
      </c>
      <c r="I234" s="21"/>
      <c r="J234" s="22">
        <v>35922109</v>
      </c>
      <c r="K234" s="17"/>
      <c r="L234" s="22">
        <v>35922109</v>
      </c>
      <c r="M234" s="17" t="s">
        <v>787</v>
      </c>
      <c r="N234" s="23"/>
      <c r="O234" s="17">
        <v>246</v>
      </c>
      <c r="P234" s="24">
        <v>44987</v>
      </c>
      <c r="Q234" s="24">
        <v>45237</v>
      </c>
      <c r="R234" s="24">
        <v>44985</v>
      </c>
      <c r="S234" s="25" t="s">
        <v>778</v>
      </c>
      <c r="T234" s="26">
        <v>26138445</v>
      </c>
      <c r="U234" s="27">
        <f t="shared" si="9"/>
        <v>9783664</v>
      </c>
      <c r="V234" s="28">
        <f t="shared" si="10"/>
        <v>0.72764227178309604</v>
      </c>
      <c r="W234" s="29"/>
    </row>
    <row r="235" spans="1:23" ht="95" customHeight="1" x14ac:dyDescent="0.2">
      <c r="A235" s="16">
        <v>2023</v>
      </c>
      <c r="B235" s="17">
        <v>236</v>
      </c>
      <c r="C235" s="18" t="s">
        <v>473</v>
      </c>
      <c r="D235" s="19">
        <v>1097391309</v>
      </c>
      <c r="E235" s="18" t="s">
        <v>23</v>
      </c>
      <c r="F235" s="20" t="str">
        <f>VLOOKUP(B235,'[2]pregunta_2-3'!$A:$E,5,0)</f>
        <v>ana.pinilla@idpc.gov.co</v>
      </c>
      <c r="G235" s="19" t="s">
        <v>0</v>
      </c>
      <c r="H235" s="19" t="s">
        <v>90</v>
      </c>
      <c r="I235" s="21" t="s">
        <v>1247</v>
      </c>
      <c r="J235" s="22">
        <v>48000000</v>
      </c>
      <c r="K235" s="17">
        <v>16000000</v>
      </c>
      <c r="L235" s="22">
        <v>64000000</v>
      </c>
      <c r="M235" s="17" t="s">
        <v>159</v>
      </c>
      <c r="N235" s="23">
        <v>60</v>
      </c>
      <c r="O235" s="17">
        <v>240</v>
      </c>
      <c r="P235" s="24">
        <v>44986</v>
      </c>
      <c r="Q235" s="24">
        <v>45168</v>
      </c>
      <c r="R235" s="24">
        <v>44981</v>
      </c>
      <c r="S235" s="25" t="s">
        <v>779</v>
      </c>
      <c r="T235" s="26">
        <v>48000000</v>
      </c>
      <c r="U235" s="27">
        <f t="shared" si="9"/>
        <v>16000000</v>
      </c>
      <c r="V235" s="28">
        <f t="shared" si="10"/>
        <v>0.75</v>
      </c>
      <c r="W235" s="29"/>
    </row>
    <row r="236" spans="1:23" ht="95" customHeight="1" x14ac:dyDescent="0.2">
      <c r="A236" s="16">
        <v>2023</v>
      </c>
      <c r="B236" s="17">
        <v>237</v>
      </c>
      <c r="C236" s="18" t="s">
        <v>471</v>
      </c>
      <c r="D236" s="19">
        <v>1014188712</v>
      </c>
      <c r="E236" s="18" t="s">
        <v>171</v>
      </c>
      <c r="F236" s="20" t="str">
        <f>VLOOKUP(B236,'[2]pregunta_2-3'!$A:$E,5,0)</f>
        <v>andres.albarracin@idpc.gov.co</v>
      </c>
      <c r="G236" s="19" t="s">
        <v>0</v>
      </c>
      <c r="H236" s="19" t="s">
        <v>90</v>
      </c>
      <c r="I236" s="21"/>
      <c r="J236" s="22">
        <v>50400000</v>
      </c>
      <c r="K236" s="17"/>
      <c r="L236" s="22">
        <v>50400000</v>
      </c>
      <c r="M236" s="17" t="s">
        <v>154</v>
      </c>
      <c r="N236" s="23"/>
      <c r="O236" s="17">
        <v>240</v>
      </c>
      <c r="P236" s="24">
        <v>44986</v>
      </c>
      <c r="Q236" s="24">
        <v>45229</v>
      </c>
      <c r="R236" s="24">
        <v>44981</v>
      </c>
      <c r="S236" s="25" t="s">
        <v>780</v>
      </c>
      <c r="T236" s="26">
        <v>34020000</v>
      </c>
      <c r="U236" s="27">
        <f t="shared" si="9"/>
        <v>16380000</v>
      </c>
      <c r="V236" s="28">
        <f t="shared" si="10"/>
        <v>0.67500000000000004</v>
      </c>
      <c r="W236" s="29"/>
    </row>
    <row r="237" spans="1:23" ht="95" customHeight="1" x14ac:dyDescent="0.2">
      <c r="A237" s="16">
        <v>2023</v>
      </c>
      <c r="B237" s="17">
        <v>238</v>
      </c>
      <c r="C237" s="18" t="s">
        <v>511</v>
      </c>
      <c r="D237" s="19">
        <v>53165502</v>
      </c>
      <c r="E237" s="18" t="s">
        <v>504</v>
      </c>
      <c r="F237" s="20" t="str">
        <f>VLOOKUP(B237,'[2]pregunta_2-3'!$A:$E,5,0)</f>
        <v>terry.henao@idpc.gov.co</v>
      </c>
      <c r="G237" s="19" t="s">
        <v>0</v>
      </c>
      <c r="H237" s="19" t="s">
        <v>90</v>
      </c>
      <c r="I237" s="21" t="s">
        <v>455</v>
      </c>
      <c r="J237" s="22">
        <v>41909127</v>
      </c>
      <c r="K237" s="17"/>
      <c r="L237" s="22">
        <v>41909127</v>
      </c>
      <c r="M237" s="17" t="s">
        <v>788</v>
      </c>
      <c r="N237" s="23"/>
      <c r="O237" s="17">
        <v>287</v>
      </c>
      <c r="P237" s="24">
        <v>45009</v>
      </c>
      <c r="Q237" s="24">
        <v>45270</v>
      </c>
      <c r="R237" s="24">
        <v>44985</v>
      </c>
      <c r="S237" s="25" t="s">
        <v>781</v>
      </c>
      <c r="T237" s="26">
        <v>0</v>
      </c>
      <c r="U237" s="27">
        <f t="shared" si="9"/>
        <v>41909127</v>
      </c>
      <c r="V237" s="28">
        <f t="shared" si="10"/>
        <v>0</v>
      </c>
      <c r="W237" s="29"/>
    </row>
    <row r="238" spans="1:23" ht="95" customHeight="1" x14ac:dyDescent="0.2">
      <c r="A238" s="16">
        <v>2023</v>
      </c>
      <c r="B238" s="17">
        <v>239</v>
      </c>
      <c r="C238" s="18" t="s">
        <v>800</v>
      </c>
      <c r="D238" s="19">
        <v>1000810098</v>
      </c>
      <c r="E238" s="18" t="s">
        <v>799</v>
      </c>
      <c r="F238" s="20" t="str">
        <f>VLOOKUP(B238,'[2]pregunta_2-3'!$A:$E,5,0)</f>
        <v>zaira.zambrano@idpc.gov.co</v>
      </c>
      <c r="G238" s="19" t="s">
        <v>0</v>
      </c>
      <c r="H238" s="19" t="s">
        <v>90</v>
      </c>
      <c r="I238" s="21"/>
      <c r="J238" s="22">
        <v>32230000</v>
      </c>
      <c r="K238" s="17"/>
      <c r="L238" s="22">
        <v>32230000</v>
      </c>
      <c r="M238" s="17" t="s">
        <v>801</v>
      </c>
      <c r="N238" s="23"/>
      <c r="O238" s="17">
        <v>293</v>
      </c>
      <c r="P238" s="24">
        <v>44994</v>
      </c>
      <c r="Q238" s="24">
        <v>45291</v>
      </c>
      <c r="R238" s="24">
        <v>44992</v>
      </c>
      <c r="S238" s="25" t="s">
        <v>802</v>
      </c>
      <c r="T238" s="26">
        <v>18920000</v>
      </c>
      <c r="U238" s="27">
        <f t="shared" si="9"/>
        <v>13310000</v>
      </c>
      <c r="V238" s="28">
        <f t="shared" si="10"/>
        <v>0.58703071672354945</v>
      </c>
      <c r="W238" s="29"/>
    </row>
    <row r="239" spans="1:23" ht="95" customHeight="1" x14ac:dyDescent="0.2">
      <c r="A239" s="16">
        <v>2023</v>
      </c>
      <c r="B239" s="17">
        <v>240</v>
      </c>
      <c r="C239" s="18" t="s">
        <v>512</v>
      </c>
      <c r="D239" s="19">
        <v>1020746790</v>
      </c>
      <c r="E239" s="18" t="s">
        <v>505</v>
      </c>
      <c r="F239" s="20" t="str">
        <f>VLOOKUP(B239,'[2]pregunta_2-3'!$A:$E,5,0)</f>
        <v>ana.saavedra@idpc.gov.co</v>
      </c>
      <c r="G239" s="19" t="s">
        <v>0</v>
      </c>
      <c r="H239" s="19" t="s">
        <v>90</v>
      </c>
      <c r="I239" s="21" t="s">
        <v>514</v>
      </c>
      <c r="J239" s="22">
        <v>28000000</v>
      </c>
      <c r="K239" s="17"/>
      <c r="L239" s="22">
        <v>27906667</v>
      </c>
      <c r="M239" s="17" t="s">
        <v>162</v>
      </c>
      <c r="N239" s="23"/>
      <c r="O239" s="17">
        <v>299</v>
      </c>
      <c r="P239" s="24">
        <v>44987</v>
      </c>
      <c r="Q239" s="24">
        <v>45291</v>
      </c>
      <c r="R239" s="24">
        <v>44984</v>
      </c>
      <c r="S239" s="25" t="s">
        <v>782</v>
      </c>
      <c r="T239" s="26">
        <v>16706667</v>
      </c>
      <c r="U239" s="27">
        <f t="shared" si="9"/>
        <v>11200000</v>
      </c>
      <c r="V239" s="28">
        <f t="shared" si="10"/>
        <v>0.5986622121516697</v>
      </c>
      <c r="W239" s="29"/>
    </row>
    <row r="240" spans="1:23" ht="95" customHeight="1" x14ac:dyDescent="0.2">
      <c r="A240" s="16">
        <v>2023</v>
      </c>
      <c r="B240" s="17">
        <v>241</v>
      </c>
      <c r="C240" s="18" t="s">
        <v>513</v>
      </c>
      <c r="D240" s="46" t="s">
        <v>879</v>
      </c>
      <c r="E240" s="18" t="s">
        <v>878</v>
      </c>
      <c r="F240" s="20" t="str">
        <f>VLOOKUP(B240,'[2]pregunta_2-3'!$A:$E,5,0)</f>
        <v>nicolas.escobar@idpc.gov.co</v>
      </c>
      <c r="G240" s="19" t="s">
        <v>0</v>
      </c>
      <c r="H240" s="19" t="s">
        <v>90</v>
      </c>
      <c r="I240" s="21" t="s">
        <v>830</v>
      </c>
      <c r="J240" s="22">
        <v>32855587</v>
      </c>
      <c r="K240" s="17"/>
      <c r="L240" s="22">
        <v>32855587</v>
      </c>
      <c r="M240" s="17" t="s">
        <v>789</v>
      </c>
      <c r="N240" s="23"/>
      <c r="O240" s="17">
        <v>225</v>
      </c>
      <c r="P240" s="24">
        <v>44986</v>
      </c>
      <c r="Q240" s="24">
        <v>45214</v>
      </c>
      <c r="R240" s="24">
        <v>44984</v>
      </c>
      <c r="S240" s="25" t="s">
        <v>783</v>
      </c>
      <c r="T240" s="26">
        <v>26284470</v>
      </c>
      <c r="U240" s="27">
        <f t="shared" si="9"/>
        <v>6571117</v>
      </c>
      <c r="V240" s="28">
        <f t="shared" si="10"/>
        <v>0.80000001217448957</v>
      </c>
      <c r="W240" s="29"/>
    </row>
    <row r="241" spans="1:23" ht="95" customHeight="1" x14ac:dyDescent="0.2">
      <c r="A241" s="16">
        <v>2023</v>
      </c>
      <c r="B241" s="17">
        <v>242</v>
      </c>
      <c r="C241" s="18" t="s">
        <v>472</v>
      </c>
      <c r="D241" s="19">
        <v>1010203131</v>
      </c>
      <c r="E241" s="18" t="s">
        <v>506</v>
      </c>
      <c r="F241" s="20" t="str">
        <f>VLOOKUP(B241,'[2]pregunta_2-3'!$A:$E,5,0)</f>
        <v>jorge.rodriguez@idpc.gov.co</v>
      </c>
      <c r="G241" s="19" t="s">
        <v>0</v>
      </c>
      <c r="H241" s="19" t="s">
        <v>90</v>
      </c>
      <c r="I241" s="21"/>
      <c r="J241" s="22">
        <v>50000000</v>
      </c>
      <c r="K241" s="17"/>
      <c r="L241" s="22">
        <v>50000000</v>
      </c>
      <c r="M241" s="17" t="s">
        <v>162</v>
      </c>
      <c r="N241" s="23"/>
      <c r="O241" s="17">
        <v>300</v>
      </c>
      <c r="P241" s="24">
        <v>44986</v>
      </c>
      <c r="Q241" s="24">
        <v>45290</v>
      </c>
      <c r="R241" s="24">
        <v>44984</v>
      </c>
      <c r="S241" s="25" t="s">
        <v>784</v>
      </c>
      <c r="T241" s="26">
        <v>30000000</v>
      </c>
      <c r="U241" s="27">
        <f t="shared" si="9"/>
        <v>20000000</v>
      </c>
      <c r="V241" s="28">
        <f t="shared" si="10"/>
        <v>0.6</v>
      </c>
      <c r="W241" s="29"/>
    </row>
    <row r="242" spans="1:23" ht="95" customHeight="1" x14ac:dyDescent="0.2">
      <c r="A242" s="16">
        <v>2023</v>
      </c>
      <c r="B242" s="17">
        <v>243</v>
      </c>
      <c r="C242" s="18" t="s">
        <v>487</v>
      </c>
      <c r="D242" s="19">
        <v>1022409013</v>
      </c>
      <c r="E242" s="18" t="s">
        <v>803</v>
      </c>
      <c r="F242" s="20" t="str">
        <f>VLOOKUP(B242,'[2]pregunta_2-3'!$A:$E,5,0)</f>
        <v>wilson.guiza@idpc.gov.co</v>
      </c>
      <c r="G242" s="19" t="s">
        <v>0</v>
      </c>
      <c r="H242" s="19" t="s">
        <v>90</v>
      </c>
      <c r="I242" s="21" t="s">
        <v>514</v>
      </c>
      <c r="J242" s="22">
        <v>28000000</v>
      </c>
      <c r="K242" s="17"/>
      <c r="L242" s="22">
        <v>27813333</v>
      </c>
      <c r="M242" s="17" t="s">
        <v>162</v>
      </c>
      <c r="N242" s="23"/>
      <c r="O242" s="17">
        <v>298</v>
      </c>
      <c r="P242" s="24">
        <v>44988</v>
      </c>
      <c r="Q242" s="24">
        <v>45291</v>
      </c>
      <c r="R242" s="24">
        <v>44986</v>
      </c>
      <c r="S242" s="25" t="s">
        <v>804</v>
      </c>
      <c r="T242" s="26">
        <v>16613333</v>
      </c>
      <c r="U242" s="27">
        <f t="shared" si="9"/>
        <v>11200000</v>
      </c>
      <c r="V242" s="28">
        <f t="shared" si="10"/>
        <v>0.59731543141557319</v>
      </c>
      <c r="W242" s="29"/>
    </row>
    <row r="243" spans="1:23" ht="95" customHeight="1" x14ac:dyDescent="0.2">
      <c r="A243" s="16">
        <v>2023</v>
      </c>
      <c r="B243" s="17">
        <v>244</v>
      </c>
      <c r="C243" s="18" t="s">
        <v>792</v>
      </c>
      <c r="D243" s="19">
        <v>1023964731</v>
      </c>
      <c r="E243" s="18" t="s">
        <v>805</v>
      </c>
      <c r="F243" s="20" t="str">
        <f>VLOOKUP(B243,'[2]pregunta_2-3'!$A:$E,5,0)</f>
        <v>nicole.arias@idpc.gov.co</v>
      </c>
      <c r="G243" s="19" t="s">
        <v>0</v>
      </c>
      <c r="H243" s="19" t="s">
        <v>90</v>
      </c>
      <c r="I243" s="21" t="s">
        <v>871</v>
      </c>
      <c r="J243" s="22">
        <v>27813333</v>
      </c>
      <c r="K243" s="17"/>
      <c r="L243" s="22">
        <v>27440000</v>
      </c>
      <c r="M243" s="17" t="s">
        <v>806</v>
      </c>
      <c r="N243" s="23"/>
      <c r="O243" s="17">
        <v>294</v>
      </c>
      <c r="P243" s="24">
        <v>44992</v>
      </c>
      <c r="Q243" s="24">
        <v>45291</v>
      </c>
      <c r="R243" s="24">
        <v>44988</v>
      </c>
      <c r="S243" s="25" t="s">
        <v>807</v>
      </c>
      <c r="T243" s="26">
        <v>16240000</v>
      </c>
      <c r="U243" s="27">
        <f t="shared" si="9"/>
        <v>11200000</v>
      </c>
      <c r="V243" s="28">
        <f t="shared" si="10"/>
        <v>0.59183673469387754</v>
      </c>
      <c r="W243" s="29"/>
    </row>
    <row r="244" spans="1:23" ht="95" customHeight="1" x14ac:dyDescent="0.2">
      <c r="A244" s="16">
        <v>2023</v>
      </c>
      <c r="B244" s="17">
        <v>245</v>
      </c>
      <c r="C244" s="18" t="s">
        <v>461</v>
      </c>
      <c r="D244" s="19">
        <v>51630982</v>
      </c>
      <c r="E244" s="18" t="s">
        <v>808</v>
      </c>
      <c r="F244" s="20" t="str">
        <f>VLOOKUP(B244,'[2]pregunta_2-3'!$A:$E,5,0)</f>
        <v>patricia.vargas@idpc.gov.co</v>
      </c>
      <c r="G244" s="19" t="s">
        <v>0</v>
      </c>
      <c r="H244" s="19" t="s">
        <v>90</v>
      </c>
      <c r="I244" s="21"/>
      <c r="J244" s="22">
        <v>8000000</v>
      </c>
      <c r="K244" s="17"/>
      <c r="L244" s="22">
        <v>8000000</v>
      </c>
      <c r="M244" s="17" t="s">
        <v>153</v>
      </c>
      <c r="N244" s="23"/>
      <c r="O244" s="17">
        <v>120</v>
      </c>
      <c r="P244" s="24">
        <v>45007</v>
      </c>
      <c r="Q244" s="24">
        <v>45128</v>
      </c>
      <c r="R244" s="24">
        <v>44992</v>
      </c>
      <c r="S244" s="25" t="s">
        <v>809</v>
      </c>
      <c r="T244" s="26">
        <v>8000000</v>
      </c>
      <c r="U244" s="27">
        <f t="shared" si="9"/>
        <v>0</v>
      </c>
      <c r="V244" s="28">
        <f t="shared" si="10"/>
        <v>1</v>
      </c>
      <c r="W244" s="29"/>
    </row>
    <row r="245" spans="1:23" ht="95" customHeight="1" x14ac:dyDescent="0.2">
      <c r="A245" s="16">
        <v>2023</v>
      </c>
      <c r="B245" s="17">
        <v>246</v>
      </c>
      <c r="C245" s="18" t="s">
        <v>481</v>
      </c>
      <c r="D245" s="19">
        <v>52214751</v>
      </c>
      <c r="E245" s="18" t="s">
        <v>810</v>
      </c>
      <c r="F245" s="20" t="str">
        <f>VLOOKUP(B245,'[2]pregunta_2-3'!$A:$E,5,0)</f>
        <v>delvi.gomez@idpc.gov.co</v>
      </c>
      <c r="G245" s="19" t="s">
        <v>0</v>
      </c>
      <c r="H245" s="19" t="s">
        <v>90</v>
      </c>
      <c r="I245" s="21" t="s">
        <v>514</v>
      </c>
      <c r="J245" s="22">
        <v>71445500</v>
      </c>
      <c r="K245" s="17"/>
      <c r="L245" s="22">
        <v>70726250</v>
      </c>
      <c r="M245" s="17" t="s">
        <v>806</v>
      </c>
      <c r="N245" s="23"/>
      <c r="O245" s="17">
        <v>295</v>
      </c>
      <c r="P245" s="24">
        <v>44991</v>
      </c>
      <c r="Q245" s="24">
        <v>45291</v>
      </c>
      <c r="R245" s="24">
        <v>44987</v>
      </c>
      <c r="S245" s="25" t="s">
        <v>811</v>
      </c>
      <c r="T245" s="26">
        <v>41956250</v>
      </c>
      <c r="U245" s="27">
        <f t="shared" si="9"/>
        <v>28770000</v>
      </c>
      <c r="V245" s="28">
        <f t="shared" si="10"/>
        <v>0.59322033898305082</v>
      </c>
      <c r="W245" s="29"/>
    </row>
    <row r="246" spans="1:23" ht="95" customHeight="1" x14ac:dyDescent="0.2">
      <c r="A246" s="16">
        <v>2023</v>
      </c>
      <c r="B246" s="17">
        <v>247</v>
      </c>
      <c r="C246" s="18" t="s">
        <v>813</v>
      </c>
      <c r="D246" s="19">
        <v>79983062</v>
      </c>
      <c r="E246" s="18" t="s">
        <v>812</v>
      </c>
      <c r="F246" s="20" t="str">
        <f>VLOOKUP(B246,'[2]pregunta_2-3'!$A:$E,5,0)</f>
        <v>jose.ramirez@idpc.gov.co</v>
      </c>
      <c r="G246" s="19" t="s">
        <v>0</v>
      </c>
      <c r="H246" s="19" t="s">
        <v>90</v>
      </c>
      <c r="I246" s="21"/>
      <c r="J246" s="22">
        <v>96666667</v>
      </c>
      <c r="K246" s="17"/>
      <c r="L246" s="22">
        <v>96666667</v>
      </c>
      <c r="M246" s="17" t="s">
        <v>814</v>
      </c>
      <c r="N246" s="23"/>
      <c r="O246" s="17">
        <v>290</v>
      </c>
      <c r="P246" s="24">
        <v>44993</v>
      </c>
      <c r="Q246" s="24">
        <v>45287</v>
      </c>
      <c r="R246" s="24">
        <v>44992</v>
      </c>
      <c r="S246" s="25" t="s">
        <v>815</v>
      </c>
      <c r="T246" s="26">
        <v>57666666</v>
      </c>
      <c r="U246" s="27">
        <f t="shared" si="9"/>
        <v>39000001</v>
      </c>
      <c r="V246" s="28">
        <f t="shared" si="10"/>
        <v>0.59655171518430439</v>
      </c>
      <c r="W246" s="29"/>
    </row>
    <row r="247" spans="1:23" ht="95" customHeight="1" x14ac:dyDescent="0.2">
      <c r="A247" s="16">
        <v>2023</v>
      </c>
      <c r="B247" s="17">
        <v>248</v>
      </c>
      <c r="C247" s="18" t="s">
        <v>817</v>
      </c>
      <c r="D247" s="19">
        <v>79750143</v>
      </c>
      <c r="E247" s="18" t="s">
        <v>816</v>
      </c>
      <c r="F247" s="20" t="str">
        <f>VLOOKUP(B247,'[2]pregunta_2-3'!$A:$E,5,0)</f>
        <v>mario.valencia@idpc.gov.co</v>
      </c>
      <c r="G247" s="19" t="s">
        <v>0</v>
      </c>
      <c r="H247" s="19" t="s">
        <v>90</v>
      </c>
      <c r="I247" s="21" t="s">
        <v>514</v>
      </c>
      <c r="J247" s="22">
        <v>94525000</v>
      </c>
      <c r="K247" s="17"/>
      <c r="L247" s="22">
        <v>94525000</v>
      </c>
      <c r="M247" s="17" t="s">
        <v>522</v>
      </c>
      <c r="N247" s="23"/>
      <c r="O247" s="17">
        <v>285</v>
      </c>
      <c r="P247" s="24">
        <v>44998</v>
      </c>
      <c r="Q247" s="24">
        <v>45287</v>
      </c>
      <c r="R247" s="24">
        <v>44995</v>
      </c>
      <c r="S247" s="25" t="s">
        <v>818</v>
      </c>
      <c r="T247" s="26">
        <v>55720000</v>
      </c>
      <c r="U247" s="27">
        <f t="shared" si="9"/>
        <v>38805000</v>
      </c>
      <c r="V247" s="28">
        <f t="shared" si="10"/>
        <v>0.58947368421052626</v>
      </c>
      <c r="W247" s="29"/>
    </row>
    <row r="248" spans="1:23" ht="95" customHeight="1" x14ac:dyDescent="0.2">
      <c r="A248" s="16">
        <v>2023</v>
      </c>
      <c r="B248" s="17">
        <v>249</v>
      </c>
      <c r="C248" s="18" t="s">
        <v>819</v>
      </c>
      <c r="D248" s="19">
        <v>1026553820</v>
      </c>
      <c r="E248" s="18" t="s">
        <v>132</v>
      </c>
      <c r="F248" s="20" t="str">
        <f>VLOOKUP(B248,'[2]pregunta_2-3'!$A:$E,5,0)</f>
        <v>juana.zarate@idpc.gov.co</v>
      </c>
      <c r="G248" s="19" t="s">
        <v>0</v>
      </c>
      <c r="H248" s="19" t="s">
        <v>90</v>
      </c>
      <c r="I248" s="21"/>
      <c r="J248" s="22">
        <v>53386667</v>
      </c>
      <c r="K248" s="17"/>
      <c r="L248" s="22">
        <v>53386667</v>
      </c>
      <c r="M248" s="17" t="s">
        <v>820</v>
      </c>
      <c r="N248" s="23"/>
      <c r="O248" s="17">
        <v>280</v>
      </c>
      <c r="P248" s="24">
        <v>45006</v>
      </c>
      <c r="Q248" s="24">
        <v>45290</v>
      </c>
      <c r="R248" s="24">
        <v>45001</v>
      </c>
      <c r="S248" s="25" t="s">
        <v>821</v>
      </c>
      <c r="T248" s="26">
        <v>30506667</v>
      </c>
      <c r="U248" s="27">
        <f t="shared" si="9"/>
        <v>22880000</v>
      </c>
      <c r="V248" s="28">
        <f t="shared" si="10"/>
        <v>0.5714285741044669</v>
      </c>
      <c r="W248" s="29"/>
    </row>
    <row r="249" spans="1:23" ht="95" customHeight="1" x14ac:dyDescent="0.2">
      <c r="A249" s="16">
        <v>2023</v>
      </c>
      <c r="B249" s="17">
        <v>250</v>
      </c>
      <c r="C249" s="18" t="s">
        <v>791</v>
      </c>
      <c r="D249" s="19">
        <v>1032467454</v>
      </c>
      <c r="E249" s="18" t="s">
        <v>131</v>
      </c>
      <c r="F249" s="20" t="str">
        <f>VLOOKUP(B249,'[2]pregunta_2-3'!$A:$E,5,0)</f>
        <v>carlos.florez@idpc.gov.co</v>
      </c>
      <c r="G249" s="19" t="s">
        <v>0</v>
      </c>
      <c r="H249" s="19" t="s">
        <v>90</v>
      </c>
      <c r="I249" s="21"/>
      <c r="J249" s="22">
        <v>42000000</v>
      </c>
      <c r="K249" s="17"/>
      <c r="L249" s="22">
        <v>42000000</v>
      </c>
      <c r="M249" s="17" t="s">
        <v>820</v>
      </c>
      <c r="N249" s="23"/>
      <c r="O249" s="17">
        <v>280</v>
      </c>
      <c r="P249" s="24">
        <v>45002</v>
      </c>
      <c r="Q249" s="24">
        <v>45286</v>
      </c>
      <c r="R249" s="24">
        <v>45001</v>
      </c>
      <c r="S249" s="25" t="s">
        <v>822</v>
      </c>
      <c r="T249" s="26">
        <v>24600000</v>
      </c>
      <c r="U249" s="27">
        <f t="shared" si="9"/>
        <v>17400000</v>
      </c>
      <c r="V249" s="28">
        <f t="shared" si="10"/>
        <v>0.58571428571428574</v>
      </c>
      <c r="W249" s="29"/>
    </row>
    <row r="250" spans="1:23" ht="95" customHeight="1" x14ac:dyDescent="0.2">
      <c r="A250" s="16">
        <v>2023</v>
      </c>
      <c r="B250" s="17">
        <v>251</v>
      </c>
      <c r="C250" s="18" t="s">
        <v>460</v>
      </c>
      <c r="D250" s="19">
        <v>1012348322</v>
      </c>
      <c r="E250" s="18" t="s">
        <v>823</v>
      </c>
      <c r="F250" s="20" t="str">
        <f>VLOOKUP(B250,'[2]pregunta_2-3'!$A:$E,5,0)</f>
        <v>angie.espinel@idpc.gov.co</v>
      </c>
      <c r="G250" s="19" t="s">
        <v>0</v>
      </c>
      <c r="H250" s="19" t="s">
        <v>90</v>
      </c>
      <c r="I250" s="21"/>
      <c r="J250" s="22">
        <v>56742000</v>
      </c>
      <c r="K250" s="17"/>
      <c r="L250" s="22">
        <v>56742000</v>
      </c>
      <c r="M250" s="17" t="s">
        <v>820</v>
      </c>
      <c r="N250" s="23"/>
      <c r="O250" s="17">
        <v>280</v>
      </c>
      <c r="P250" s="24">
        <v>45002</v>
      </c>
      <c r="Q250" s="24">
        <v>45286</v>
      </c>
      <c r="R250" s="24">
        <v>45001</v>
      </c>
      <c r="S250" s="25" t="s">
        <v>824</v>
      </c>
      <c r="T250" s="26">
        <v>33234600</v>
      </c>
      <c r="U250" s="27">
        <f t="shared" si="9"/>
        <v>23507400</v>
      </c>
      <c r="V250" s="28">
        <f t="shared" si="10"/>
        <v>0.58571428571428574</v>
      </c>
      <c r="W250" s="29"/>
    </row>
    <row r="251" spans="1:23" ht="95" customHeight="1" x14ac:dyDescent="0.2">
      <c r="A251" s="16">
        <v>2023</v>
      </c>
      <c r="B251" s="17">
        <v>252</v>
      </c>
      <c r="C251" s="18" t="s">
        <v>470</v>
      </c>
      <c r="D251" s="19">
        <v>3014286</v>
      </c>
      <c r="E251" s="18" t="s">
        <v>825</v>
      </c>
      <c r="F251" s="20" t="str">
        <f>VLOOKUP(B251,'[2]pregunta_2-3'!$A:$E,5,0)</f>
        <v>jorge.torres@idpc.gov.co</v>
      </c>
      <c r="G251" s="19" t="s">
        <v>0</v>
      </c>
      <c r="H251" s="19" t="s">
        <v>90</v>
      </c>
      <c r="I251" s="21"/>
      <c r="J251" s="22">
        <v>48000000</v>
      </c>
      <c r="K251" s="17"/>
      <c r="L251" s="22">
        <v>48000000</v>
      </c>
      <c r="M251" s="17" t="s">
        <v>159</v>
      </c>
      <c r="N251" s="23"/>
      <c r="O251" s="17">
        <v>180</v>
      </c>
      <c r="P251" s="24">
        <v>45008</v>
      </c>
      <c r="Q251" s="24">
        <v>45191</v>
      </c>
      <c r="R251" s="24">
        <v>45001</v>
      </c>
      <c r="S251" s="25" t="s">
        <v>826</v>
      </c>
      <c r="T251" s="26">
        <v>42133333</v>
      </c>
      <c r="U251" s="27">
        <f t="shared" si="9"/>
        <v>5866667</v>
      </c>
      <c r="V251" s="28">
        <f t="shared" si="10"/>
        <v>0.8777777708333333</v>
      </c>
      <c r="W251" s="29"/>
    </row>
    <row r="252" spans="1:23" ht="95" customHeight="1" x14ac:dyDescent="0.2">
      <c r="A252" s="16">
        <v>2023</v>
      </c>
      <c r="B252" s="17">
        <v>253</v>
      </c>
      <c r="C252" s="18" t="s">
        <v>476</v>
      </c>
      <c r="D252" s="19">
        <v>79646958</v>
      </c>
      <c r="E252" s="18" t="s">
        <v>827</v>
      </c>
      <c r="F252" s="20" t="str">
        <f>VLOOKUP(B252,'[2]pregunta_2-3'!$A:$E,5,0)</f>
        <v>jorge.ramirez@idpc.gov.co</v>
      </c>
      <c r="G252" s="19" t="s">
        <v>0</v>
      </c>
      <c r="H252" s="19" t="s">
        <v>90</v>
      </c>
      <c r="I252" s="21" t="s">
        <v>121</v>
      </c>
      <c r="J252" s="22">
        <v>48000000</v>
      </c>
      <c r="K252" s="17">
        <v>10666667</v>
      </c>
      <c r="L252" s="22">
        <v>58666667</v>
      </c>
      <c r="M252" s="17" t="s">
        <v>159</v>
      </c>
      <c r="N252" s="23">
        <v>40</v>
      </c>
      <c r="O252" s="17">
        <v>220</v>
      </c>
      <c r="P252" s="24">
        <v>45006</v>
      </c>
      <c r="Q252" s="24">
        <v>45189</v>
      </c>
      <c r="R252" s="24">
        <v>45002</v>
      </c>
      <c r="S252" s="25" t="s">
        <v>828</v>
      </c>
      <c r="T252" s="26">
        <v>42666666</v>
      </c>
      <c r="U252" s="27">
        <f t="shared" si="9"/>
        <v>16000001</v>
      </c>
      <c r="V252" s="28">
        <f t="shared" si="10"/>
        <v>0.72727271177685959</v>
      </c>
      <c r="W252" s="29"/>
    </row>
    <row r="253" spans="1:23" ht="95" customHeight="1" x14ac:dyDescent="0.2">
      <c r="A253" s="16">
        <v>2023</v>
      </c>
      <c r="B253" s="17">
        <v>254</v>
      </c>
      <c r="C253" s="18" t="s">
        <v>458</v>
      </c>
      <c r="D253" s="19">
        <v>1016017694</v>
      </c>
      <c r="E253" s="18" t="s">
        <v>105</v>
      </c>
      <c r="F253" s="20" t="str">
        <f>VLOOKUP(B253,'[2]pregunta_2-3'!$A:$E,5,0)</f>
        <v>lorena.cruz@idpc.gov.co</v>
      </c>
      <c r="G253" s="19" t="s">
        <v>0</v>
      </c>
      <c r="H253" s="19" t="s">
        <v>90</v>
      </c>
      <c r="I253" s="21"/>
      <c r="J253" s="22">
        <v>39429000</v>
      </c>
      <c r="K253" s="17"/>
      <c r="L253" s="22">
        <v>39429000</v>
      </c>
      <c r="M253" s="17" t="s">
        <v>165</v>
      </c>
      <c r="N253" s="23"/>
      <c r="O253" s="17">
        <v>270</v>
      </c>
      <c r="P253" s="24">
        <v>45006</v>
      </c>
      <c r="Q253" s="24">
        <v>45280</v>
      </c>
      <c r="R253" s="24">
        <v>45001</v>
      </c>
      <c r="S253" s="25" t="s">
        <v>829</v>
      </c>
      <c r="T253" s="26">
        <v>23365333</v>
      </c>
      <c r="U253" s="27">
        <f t="shared" si="9"/>
        <v>16063667</v>
      </c>
      <c r="V253" s="28">
        <f t="shared" si="10"/>
        <v>0.59259258413857818</v>
      </c>
      <c r="W253" s="29"/>
    </row>
    <row r="254" spans="1:23" ht="95" customHeight="1" x14ac:dyDescent="0.2">
      <c r="A254" s="16">
        <v>2023</v>
      </c>
      <c r="B254" s="17">
        <v>255</v>
      </c>
      <c r="C254" s="18" t="s">
        <v>844</v>
      </c>
      <c r="D254" s="19">
        <v>901677310</v>
      </c>
      <c r="E254" s="18" t="s">
        <v>833</v>
      </c>
      <c r="F254" s="20" t="str">
        <f>VLOOKUP(B254,'[2]pregunta_2-3'!$A:$E,5,0)</f>
        <v>utserviciosayc@servilimpieza.com.co</v>
      </c>
      <c r="G254" s="19" t="s">
        <v>106</v>
      </c>
      <c r="H254" s="19" t="s">
        <v>109</v>
      </c>
      <c r="I254" s="21"/>
      <c r="J254" s="22">
        <v>312531975</v>
      </c>
      <c r="K254" s="17"/>
      <c r="L254" s="22">
        <v>312531975</v>
      </c>
      <c r="M254" s="17" t="s">
        <v>851</v>
      </c>
      <c r="N254" s="23"/>
      <c r="O254" s="17">
        <v>266</v>
      </c>
      <c r="P254" s="24">
        <v>45016</v>
      </c>
      <c r="Q254" s="24">
        <v>45286</v>
      </c>
      <c r="R254" s="24">
        <v>45009</v>
      </c>
      <c r="S254" s="25" t="s">
        <v>858</v>
      </c>
      <c r="T254" s="26">
        <v>168548652</v>
      </c>
      <c r="U254" s="27">
        <f t="shared" si="9"/>
        <v>143983323</v>
      </c>
      <c r="V254" s="28">
        <f t="shared" si="10"/>
        <v>0.53930050517231076</v>
      </c>
      <c r="W254" s="29"/>
    </row>
    <row r="255" spans="1:23" ht="95" customHeight="1" x14ac:dyDescent="0.2">
      <c r="A255" s="16">
        <v>2023</v>
      </c>
      <c r="B255" s="17">
        <v>256</v>
      </c>
      <c r="C255" s="18" t="s">
        <v>488</v>
      </c>
      <c r="D255" s="19">
        <v>80181782</v>
      </c>
      <c r="E255" s="18" t="s">
        <v>797</v>
      </c>
      <c r="F255" s="20" t="str">
        <f>VLOOKUP(B255,'[2]pregunta_2-3'!$A:$E,5,0)</f>
        <v>yesid.hurtado@idpc.gov.co</v>
      </c>
      <c r="G255" s="19" t="s">
        <v>0</v>
      </c>
      <c r="H255" s="19" t="s">
        <v>90</v>
      </c>
      <c r="I255" s="21"/>
      <c r="J255" s="22">
        <v>7340708</v>
      </c>
      <c r="K255" s="17"/>
      <c r="L255" s="22">
        <v>7340708</v>
      </c>
      <c r="M255" s="17" t="s">
        <v>152</v>
      </c>
      <c r="N255" s="23"/>
      <c r="O255" s="17">
        <v>60</v>
      </c>
      <c r="P255" s="24">
        <v>45027</v>
      </c>
      <c r="Q255" s="24">
        <v>45087</v>
      </c>
      <c r="R255" s="24">
        <v>45020</v>
      </c>
      <c r="S255" s="25" t="s">
        <v>859</v>
      </c>
      <c r="T255" s="26">
        <v>7340708</v>
      </c>
      <c r="U255" s="27">
        <f t="shared" si="9"/>
        <v>0</v>
      </c>
      <c r="V255" s="28">
        <f t="shared" si="10"/>
        <v>1</v>
      </c>
      <c r="W255" s="29"/>
    </row>
    <row r="256" spans="1:23" ht="95" customHeight="1" x14ac:dyDescent="0.2">
      <c r="A256" s="16">
        <v>2023</v>
      </c>
      <c r="B256" s="17">
        <v>257</v>
      </c>
      <c r="C256" s="18" t="s">
        <v>845</v>
      </c>
      <c r="D256" s="19">
        <v>1085097942</v>
      </c>
      <c r="E256" s="18" t="s">
        <v>834</v>
      </c>
      <c r="F256" s="20" t="str">
        <f>VLOOKUP(B256,'[2]pregunta_2-3'!$A:$E,5,0)</f>
        <v>paola.gordon@idpc.gov.co</v>
      </c>
      <c r="G256" s="19" t="s">
        <v>0</v>
      </c>
      <c r="H256" s="19" t="s">
        <v>90</v>
      </c>
      <c r="I256" s="21"/>
      <c r="J256" s="22">
        <v>26145465</v>
      </c>
      <c r="K256" s="17"/>
      <c r="L256" s="22">
        <v>26145465</v>
      </c>
      <c r="M256" s="17" t="s">
        <v>852</v>
      </c>
      <c r="N256" s="23"/>
      <c r="O256" s="17">
        <v>265</v>
      </c>
      <c r="P256" s="24">
        <v>45020</v>
      </c>
      <c r="Q256" s="24">
        <v>45288</v>
      </c>
      <c r="R256" s="24">
        <v>45016</v>
      </c>
      <c r="S256" s="25" t="s">
        <v>860</v>
      </c>
      <c r="T256" s="26">
        <v>14503334</v>
      </c>
      <c r="U256" s="27">
        <f t="shared" si="9"/>
        <v>11642131</v>
      </c>
      <c r="V256" s="28">
        <f t="shared" si="10"/>
        <v>0.55471700350328446</v>
      </c>
      <c r="W256" s="29"/>
    </row>
    <row r="257" spans="1:23" ht="95" customHeight="1" x14ac:dyDescent="0.2">
      <c r="A257" s="16">
        <v>2023</v>
      </c>
      <c r="B257" s="17">
        <v>258</v>
      </c>
      <c r="C257" s="18" t="s">
        <v>795</v>
      </c>
      <c r="D257" s="19">
        <v>1078369253</v>
      </c>
      <c r="E257" s="18" t="s">
        <v>835</v>
      </c>
      <c r="F257" s="20" t="str">
        <f>VLOOKUP(B257,'[2]pregunta_2-3'!$A:$E,5,0)</f>
        <v>angela.leguizamon@idpc.gov.co</v>
      </c>
      <c r="G257" s="19" t="s">
        <v>0</v>
      </c>
      <c r="H257" s="19" t="s">
        <v>90</v>
      </c>
      <c r="I257" s="21"/>
      <c r="J257" s="22">
        <v>38610000</v>
      </c>
      <c r="K257" s="17"/>
      <c r="L257" s="22">
        <v>38610000</v>
      </c>
      <c r="M257" s="17" t="s">
        <v>853</v>
      </c>
      <c r="N257" s="23"/>
      <c r="O257" s="17">
        <v>198</v>
      </c>
      <c r="P257" s="24">
        <v>45020</v>
      </c>
      <c r="Q257" s="24">
        <v>45220</v>
      </c>
      <c r="R257" s="24">
        <v>45016</v>
      </c>
      <c r="S257" s="25" t="s">
        <v>861</v>
      </c>
      <c r="T257" s="26">
        <v>28665000</v>
      </c>
      <c r="U257" s="27">
        <f t="shared" si="9"/>
        <v>9945000</v>
      </c>
      <c r="V257" s="28">
        <f t="shared" si="10"/>
        <v>0.74242424242424243</v>
      </c>
      <c r="W257" s="29"/>
    </row>
    <row r="258" spans="1:23" ht="95" customHeight="1" x14ac:dyDescent="0.2">
      <c r="A258" s="16">
        <v>2023</v>
      </c>
      <c r="B258" s="17">
        <v>259</v>
      </c>
      <c r="C258" s="18" t="s">
        <v>846</v>
      </c>
      <c r="D258" s="19">
        <v>1022995192</v>
      </c>
      <c r="E258" s="18" t="s">
        <v>70</v>
      </c>
      <c r="F258" s="20" t="str">
        <f>VLOOKUP(B258,'[2]pregunta_2-3'!$A:$E,5,0)</f>
        <v>luisa.castaneda@idpc.gov.co</v>
      </c>
      <c r="G258" s="19" t="s">
        <v>0</v>
      </c>
      <c r="H258" s="19" t="s">
        <v>90</v>
      </c>
      <c r="I258" s="21"/>
      <c r="J258" s="22">
        <v>33000000</v>
      </c>
      <c r="K258" s="17"/>
      <c r="L258" s="22">
        <v>33000000</v>
      </c>
      <c r="M258" s="17" t="s">
        <v>853</v>
      </c>
      <c r="N258" s="23"/>
      <c r="O258" s="17">
        <v>198</v>
      </c>
      <c r="P258" s="24">
        <v>45028</v>
      </c>
      <c r="Q258" s="24">
        <v>45228</v>
      </c>
      <c r="R258" s="24">
        <v>45027</v>
      </c>
      <c r="S258" s="25" t="s">
        <v>870</v>
      </c>
      <c r="T258" s="26">
        <v>23166667</v>
      </c>
      <c r="U258" s="27">
        <f t="shared" si="9"/>
        <v>9833333</v>
      </c>
      <c r="V258" s="28">
        <f t="shared" si="10"/>
        <v>0.70202021212121213</v>
      </c>
      <c r="W258" s="29"/>
    </row>
    <row r="259" spans="1:23" ht="95" customHeight="1" x14ac:dyDescent="0.2">
      <c r="A259" s="16">
        <v>2023</v>
      </c>
      <c r="B259" s="17">
        <v>260</v>
      </c>
      <c r="C259" s="18" t="s">
        <v>847</v>
      </c>
      <c r="D259" s="19">
        <v>1018416025</v>
      </c>
      <c r="E259" s="18" t="s">
        <v>836</v>
      </c>
      <c r="F259" s="20" t="str">
        <f>VLOOKUP(B259,'[2]pregunta_2-3'!$A:$E,5,0)</f>
        <v>adriana.uribe.a@gmail.com</v>
      </c>
      <c r="G259" s="19" t="s">
        <v>0</v>
      </c>
      <c r="H259" s="19" t="s">
        <v>90</v>
      </c>
      <c r="I259" s="21" t="s">
        <v>455</v>
      </c>
      <c r="J259" s="22">
        <v>20188000</v>
      </c>
      <c r="K259" s="17"/>
      <c r="L259" s="22">
        <v>20188000</v>
      </c>
      <c r="M259" s="17" t="s">
        <v>169</v>
      </c>
      <c r="N259" s="23"/>
      <c r="O259" s="17">
        <v>80</v>
      </c>
      <c r="P259" s="24">
        <v>45021</v>
      </c>
      <c r="Q259" s="24">
        <v>45101</v>
      </c>
      <c r="R259" s="24">
        <v>45020</v>
      </c>
      <c r="S259" s="25" t="s">
        <v>862</v>
      </c>
      <c r="T259" s="26">
        <v>17916850</v>
      </c>
      <c r="U259" s="27">
        <f t="shared" si="9"/>
        <v>2271150</v>
      </c>
      <c r="V259" s="28">
        <f t="shared" si="10"/>
        <v>0.88749999999999996</v>
      </c>
      <c r="W259" s="29"/>
    </row>
    <row r="260" spans="1:23" ht="95" customHeight="1" x14ac:dyDescent="0.2">
      <c r="A260" s="16">
        <v>2023</v>
      </c>
      <c r="B260" s="17">
        <v>261</v>
      </c>
      <c r="C260" s="18" t="s">
        <v>463</v>
      </c>
      <c r="D260" s="19">
        <v>53052487</v>
      </c>
      <c r="E260" s="18" t="s">
        <v>837</v>
      </c>
      <c r="F260" s="20" t="str">
        <f>VLOOKUP(B260,'[2]pregunta_2-3'!$A:$E,5,0)</f>
        <v>joyce.rivas@idpc.gov.co</v>
      </c>
      <c r="G260" s="19" t="s">
        <v>0</v>
      </c>
      <c r="H260" s="19" t="s">
        <v>90</v>
      </c>
      <c r="I260" s="21"/>
      <c r="J260" s="22">
        <v>19859377</v>
      </c>
      <c r="K260" s="17"/>
      <c r="L260" s="22">
        <v>19859377</v>
      </c>
      <c r="M260" s="17" t="s">
        <v>854</v>
      </c>
      <c r="N260" s="23"/>
      <c r="O260" s="17">
        <v>136</v>
      </c>
      <c r="P260" s="24">
        <v>45020</v>
      </c>
      <c r="Q260" s="24">
        <v>45157</v>
      </c>
      <c r="R260" s="24">
        <v>45016</v>
      </c>
      <c r="S260" s="25" t="s">
        <v>863</v>
      </c>
      <c r="T260" s="26">
        <v>19859377</v>
      </c>
      <c r="U260" s="27">
        <f t="shared" si="9"/>
        <v>0</v>
      </c>
      <c r="V260" s="28">
        <f t="shared" si="10"/>
        <v>1</v>
      </c>
      <c r="W260" s="29"/>
    </row>
    <row r="261" spans="1:23" ht="95" customHeight="1" x14ac:dyDescent="0.2">
      <c r="A261" s="16">
        <v>2023</v>
      </c>
      <c r="B261" s="17">
        <v>262</v>
      </c>
      <c r="C261" s="18" t="s">
        <v>848</v>
      </c>
      <c r="D261" s="19">
        <v>1000578362</v>
      </c>
      <c r="E261" s="18" t="s">
        <v>838</v>
      </c>
      <c r="F261" s="20" t="str">
        <f>VLOOKUP(B261,'[2]pregunta_2-3'!$A:$E,5,0)</f>
        <v>julieth.corredor@idpc.gov.co</v>
      </c>
      <c r="G261" s="19" t="s">
        <v>0</v>
      </c>
      <c r="H261" s="19" t="s">
        <v>90</v>
      </c>
      <c r="I261" s="21"/>
      <c r="J261" s="22">
        <v>24080000</v>
      </c>
      <c r="K261" s="17"/>
      <c r="L261" s="22">
        <v>24080000</v>
      </c>
      <c r="M261" s="17" t="s">
        <v>855</v>
      </c>
      <c r="N261" s="23"/>
      <c r="O261" s="17">
        <v>258</v>
      </c>
      <c r="P261" s="24">
        <v>45034</v>
      </c>
      <c r="Q261" s="24">
        <v>45291</v>
      </c>
      <c r="R261" s="24">
        <v>45028</v>
      </c>
      <c r="S261" s="25" t="s">
        <v>864</v>
      </c>
      <c r="T261" s="26">
        <v>12413333</v>
      </c>
      <c r="U261" s="27">
        <f t="shared" si="9"/>
        <v>11666667</v>
      </c>
      <c r="V261" s="28">
        <f t="shared" si="10"/>
        <v>0.51550386212624588</v>
      </c>
      <c r="W261" s="29"/>
    </row>
    <row r="262" spans="1:23" ht="95" customHeight="1" x14ac:dyDescent="0.2">
      <c r="A262" s="16">
        <v>2023</v>
      </c>
      <c r="B262" s="17">
        <v>263</v>
      </c>
      <c r="C262" s="18" t="s">
        <v>794</v>
      </c>
      <c r="D262" s="19">
        <v>1075624764</v>
      </c>
      <c r="E262" s="18" t="s">
        <v>839</v>
      </c>
      <c r="F262" s="20" t="str">
        <f>VLOOKUP(B262,'[2]pregunta_2-3'!$A:$E,5,0)</f>
        <v>pedro.castro@idpc.gov.co</v>
      </c>
      <c r="G262" s="19" t="s">
        <v>0</v>
      </c>
      <c r="H262" s="19" t="s">
        <v>90</v>
      </c>
      <c r="I262" s="21"/>
      <c r="J262" s="22">
        <v>37236333</v>
      </c>
      <c r="K262" s="17"/>
      <c r="L262" s="22">
        <v>37236333</v>
      </c>
      <c r="M262" s="17" t="s">
        <v>525</v>
      </c>
      <c r="N262" s="23"/>
      <c r="O262" s="17">
        <v>255</v>
      </c>
      <c r="P262" s="24">
        <v>45028</v>
      </c>
      <c r="Q262" s="24">
        <v>45286</v>
      </c>
      <c r="R262" s="24">
        <v>45026</v>
      </c>
      <c r="S262" s="25" t="s">
        <v>865</v>
      </c>
      <c r="T262" s="26">
        <v>20297451</v>
      </c>
      <c r="U262" s="27">
        <f t="shared" si="9"/>
        <v>16938882</v>
      </c>
      <c r="V262" s="28">
        <f t="shared" si="10"/>
        <v>0.54509800951667287</v>
      </c>
      <c r="W262" s="29"/>
    </row>
    <row r="263" spans="1:23" ht="95" customHeight="1" x14ac:dyDescent="0.2">
      <c r="A263" s="16">
        <v>2023</v>
      </c>
      <c r="B263" s="17">
        <v>264</v>
      </c>
      <c r="C263" s="18" t="s">
        <v>965</v>
      </c>
      <c r="D263" s="19">
        <v>800246953</v>
      </c>
      <c r="E263" s="18" t="s">
        <v>964</v>
      </c>
      <c r="F263" s="20" t="str">
        <f>VLOOKUP(B263,'[2]pregunta_2-3'!$A:$E,5,0)</f>
        <v>atencionciudadania@idpc.gov.co</v>
      </c>
      <c r="G263" s="19" t="s">
        <v>112</v>
      </c>
      <c r="H263" s="19" t="s">
        <v>112</v>
      </c>
      <c r="I263" s="21"/>
      <c r="J263" s="22">
        <v>0</v>
      </c>
      <c r="K263" s="17"/>
      <c r="L263" s="22">
        <v>0</v>
      </c>
      <c r="M263" s="17" t="s">
        <v>966</v>
      </c>
      <c r="N263" s="23"/>
      <c r="O263" s="17">
        <v>360</v>
      </c>
      <c r="P263" s="24">
        <v>45026</v>
      </c>
      <c r="Q263" s="24">
        <v>45391</v>
      </c>
      <c r="R263" s="24">
        <v>45021</v>
      </c>
      <c r="S263" s="25" t="s">
        <v>967</v>
      </c>
      <c r="T263" s="26"/>
      <c r="U263" s="27">
        <f t="shared" si="9"/>
        <v>0</v>
      </c>
      <c r="V263" s="28">
        <v>0</v>
      </c>
      <c r="W263" s="29"/>
    </row>
    <row r="264" spans="1:23" ht="95" customHeight="1" x14ac:dyDescent="0.2">
      <c r="A264" s="16">
        <v>2023</v>
      </c>
      <c r="B264" s="17">
        <v>265</v>
      </c>
      <c r="C264" s="18" t="s">
        <v>957</v>
      </c>
      <c r="D264" s="19">
        <v>830103828</v>
      </c>
      <c r="E264" s="18" t="s">
        <v>956</v>
      </c>
      <c r="F264" s="20" t="str">
        <f>VLOOKUP(B264,'[2]pregunta_2-3'!$A:$E,5,0)</f>
        <v>comunicaciones@agrobolsa.com.co</v>
      </c>
      <c r="G264" s="19" t="s">
        <v>106</v>
      </c>
      <c r="H264" s="19" t="s">
        <v>959</v>
      </c>
      <c r="I264" s="21"/>
      <c r="J264" s="22">
        <v>18367971</v>
      </c>
      <c r="K264" s="17"/>
      <c r="L264" s="22">
        <v>18367971</v>
      </c>
      <c r="M264" s="17" t="s">
        <v>960</v>
      </c>
      <c r="N264" s="23"/>
      <c r="O264" s="17">
        <v>297</v>
      </c>
      <c r="P264" s="24">
        <v>45040</v>
      </c>
      <c r="Q264" s="24">
        <v>45341</v>
      </c>
      <c r="R264" s="24">
        <v>45090</v>
      </c>
      <c r="S264" s="38" t="s">
        <v>962</v>
      </c>
      <c r="T264" s="26">
        <v>12638715</v>
      </c>
      <c r="U264" s="27">
        <f t="shared" si="9"/>
        <v>5729256</v>
      </c>
      <c r="V264" s="28">
        <f>T264/L264</f>
        <v>0.68808443785108331</v>
      </c>
      <c r="W264" s="29"/>
    </row>
    <row r="265" spans="1:23" ht="95" customHeight="1" x14ac:dyDescent="0.2">
      <c r="A265" s="16">
        <v>2023</v>
      </c>
      <c r="B265" s="17">
        <v>266</v>
      </c>
      <c r="C265" s="18" t="s">
        <v>849</v>
      </c>
      <c r="D265" s="19">
        <v>1233888537</v>
      </c>
      <c r="E265" s="18" t="s">
        <v>840</v>
      </c>
      <c r="F265" s="20" t="str">
        <f>VLOOKUP(B265,'[2]pregunta_2-3'!$A:$E,5,0)</f>
        <v>julian.alfonso@idpc.gov.co</v>
      </c>
      <c r="G265" s="19" t="s">
        <v>0</v>
      </c>
      <c r="H265" s="19" t="s">
        <v>90</v>
      </c>
      <c r="I265" s="21"/>
      <c r="J265" s="22">
        <v>19800000</v>
      </c>
      <c r="K265" s="17"/>
      <c r="L265" s="22">
        <v>19800000</v>
      </c>
      <c r="M265" s="17" t="s">
        <v>853</v>
      </c>
      <c r="N265" s="23"/>
      <c r="O265" s="17">
        <v>198</v>
      </c>
      <c r="P265" s="24">
        <v>45037</v>
      </c>
      <c r="Q265" s="24">
        <v>45238</v>
      </c>
      <c r="R265" s="24">
        <v>45035</v>
      </c>
      <c r="S265" s="25" t="s">
        <v>866</v>
      </c>
      <c r="T265" s="26">
        <v>13000000</v>
      </c>
      <c r="U265" s="27">
        <f t="shared" ref="U265:U296" si="11">L265-T265</f>
        <v>6800000</v>
      </c>
      <c r="V265" s="28">
        <f>T265/L265</f>
        <v>0.65656565656565657</v>
      </c>
      <c r="W265" s="29"/>
    </row>
    <row r="266" spans="1:23" ht="95" customHeight="1" x14ac:dyDescent="0.2">
      <c r="A266" s="16">
        <v>2023</v>
      </c>
      <c r="B266" s="17">
        <v>267</v>
      </c>
      <c r="C266" s="18" t="s">
        <v>475</v>
      </c>
      <c r="D266" s="19">
        <v>1022949143</v>
      </c>
      <c r="E266" s="18" t="s">
        <v>841</v>
      </c>
      <c r="F266" s="20" t="str">
        <f>VLOOKUP(B266,'[2]pregunta_2-3'!$A:$E,5,0)</f>
        <v>katherine.camacho@idpc.gov.co</v>
      </c>
      <c r="G266" s="19" t="s">
        <v>0</v>
      </c>
      <c r="H266" s="19" t="s">
        <v>90</v>
      </c>
      <c r="I266" s="21"/>
      <c r="J266" s="22">
        <v>36000000</v>
      </c>
      <c r="K266" s="17"/>
      <c r="L266" s="22">
        <v>36000000</v>
      </c>
      <c r="M266" s="17" t="s">
        <v>154</v>
      </c>
      <c r="N266" s="23"/>
      <c r="O266" s="17">
        <v>240</v>
      </c>
      <c r="P266" s="24">
        <v>45034</v>
      </c>
      <c r="Q266" s="24">
        <v>45277</v>
      </c>
      <c r="R266" s="24">
        <v>45030</v>
      </c>
      <c r="S266" s="25" t="s">
        <v>867</v>
      </c>
      <c r="T266" s="26">
        <v>19950000</v>
      </c>
      <c r="U266" s="27">
        <f t="shared" si="11"/>
        <v>16050000</v>
      </c>
      <c r="V266" s="28">
        <f>T266/L266</f>
        <v>0.5541666666666667</v>
      </c>
      <c r="W266" s="29"/>
    </row>
    <row r="267" spans="1:23" ht="95" customHeight="1" x14ac:dyDescent="0.2">
      <c r="A267" s="16">
        <v>2023</v>
      </c>
      <c r="B267" s="17">
        <v>268</v>
      </c>
      <c r="C267" s="18" t="s">
        <v>850</v>
      </c>
      <c r="D267" s="19">
        <v>901703227</v>
      </c>
      <c r="E267" s="18" t="s">
        <v>842</v>
      </c>
      <c r="F267" s="20" t="str">
        <f>VLOOKUP(B267,'[2]pregunta_2-3'!$A:$E,5,0)</f>
        <v>atencionciudadania@idpc.gov.co</v>
      </c>
      <c r="G267" s="19" t="s">
        <v>3</v>
      </c>
      <c r="H267" s="19" t="s">
        <v>90</v>
      </c>
      <c r="I267" s="21"/>
      <c r="J267" s="22">
        <v>0</v>
      </c>
      <c r="K267" s="17"/>
      <c r="L267" s="22">
        <v>0</v>
      </c>
      <c r="M267" s="17" t="s">
        <v>856</v>
      </c>
      <c r="N267" s="23"/>
      <c r="O267" s="17">
        <v>365</v>
      </c>
      <c r="P267" s="24"/>
      <c r="Q267" s="24"/>
      <c r="R267" s="24">
        <v>45035</v>
      </c>
      <c r="S267" s="38" t="s">
        <v>868</v>
      </c>
      <c r="T267" s="26">
        <v>0</v>
      </c>
      <c r="U267" s="27">
        <f t="shared" si="11"/>
        <v>0</v>
      </c>
      <c r="V267" s="28">
        <v>0</v>
      </c>
      <c r="W267" s="29"/>
    </row>
    <row r="268" spans="1:23" ht="95" customHeight="1" x14ac:dyDescent="0.2">
      <c r="A268" s="16">
        <v>2023</v>
      </c>
      <c r="B268" s="17">
        <v>269</v>
      </c>
      <c r="C268" s="18" t="s">
        <v>793</v>
      </c>
      <c r="D268" s="19">
        <v>53090098</v>
      </c>
      <c r="E268" s="18" t="s">
        <v>843</v>
      </c>
      <c r="F268" s="20" t="str">
        <f>VLOOKUP(B268,'[2]pregunta_2-3'!$A:$E,5,0)</f>
        <v>yuly.bustos@idpc.gov.co</v>
      </c>
      <c r="G268" s="19" t="s">
        <v>0</v>
      </c>
      <c r="H268" s="19" t="s">
        <v>90</v>
      </c>
      <c r="I268" s="21"/>
      <c r="J268" s="22">
        <v>22494966</v>
      </c>
      <c r="K268" s="17"/>
      <c r="L268" s="22">
        <v>22494966</v>
      </c>
      <c r="M268" s="17" t="s">
        <v>857</v>
      </c>
      <c r="N268" s="23"/>
      <c r="O268" s="17">
        <v>228</v>
      </c>
      <c r="P268" s="24">
        <v>45050</v>
      </c>
      <c r="Q268" s="24">
        <v>45281</v>
      </c>
      <c r="R268" s="24">
        <v>45041</v>
      </c>
      <c r="S268" s="25" t="s">
        <v>869</v>
      </c>
      <c r="T268" s="26">
        <v>11543470</v>
      </c>
      <c r="U268" s="27">
        <f t="shared" si="11"/>
        <v>10951496</v>
      </c>
      <c r="V268" s="28">
        <f t="shared" ref="V268:V299" si="12">T268/L268</f>
        <v>0.51315792164344676</v>
      </c>
      <c r="W268" s="29"/>
    </row>
    <row r="269" spans="1:23" ht="95" customHeight="1" x14ac:dyDescent="0.2">
      <c r="A269" s="16">
        <v>2023</v>
      </c>
      <c r="B269" s="17">
        <v>270</v>
      </c>
      <c r="C269" s="18" t="s">
        <v>898</v>
      </c>
      <c r="D269" s="19">
        <v>79905599</v>
      </c>
      <c r="E269" s="18" t="s">
        <v>1221</v>
      </c>
      <c r="F269" s="20" t="str">
        <f>VLOOKUP(B269,'[2]pregunta_2-3'!$A:$E,5,0)</f>
        <v>helber.silva@idpc.gov.co</v>
      </c>
      <c r="G269" s="19" t="s">
        <v>0</v>
      </c>
      <c r="H269" s="19" t="s">
        <v>90</v>
      </c>
      <c r="I269" s="21"/>
      <c r="J269" s="22">
        <v>61481112</v>
      </c>
      <c r="K269" s="17"/>
      <c r="L269" s="22">
        <v>61481112</v>
      </c>
      <c r="M269" s="17" t="s">
        <v>154</v>
      </c>
      <c r="N269" s="23"/>
      <c r="O269" s="17">
        <v>240</v>
      </c>
      <c r="P269" s="24">
        <v>45051</v>
      </c>
      <c r="Q269" s="24">
        <v>45295</v>
      </c>
      <c r="R269" s="24">
        <v>45044</v>
      </c>
      <c r="S269" s="25" t="s">
        <v>923</v>
      </c>
      <c r="T269" s="26">
        <v>29715871</v>
      </c>
      <c r="U269" s="27">
        <f t="shared" si="11"/>
        <v>31765241</v>
      </c>
      <c r="V269" s="28">
        <f t="shared" si="12"/>
        <v>0.4833333365863649</v>
      </c>
      <c r="W269" s="29"/>
    </row>
    <row r="270" spans="1:23" ht="95" customHeight="1" x14ac:dyDescent="0.2">
      <c r="A270" s="16">
        <v>2023</v>
      </c>
      <c r="B270" s="17">
        <v>271</v>
      </c>
      <c r="C270" s="18" t="s">
        <v>899</v>
      </c>
      <c r="D270" s="19">
        <v>900332071</v>
      </c>
      <c r="E270" s="18" t="s">
        <v>1222</v>
      </c>
      <c r="F270" s="20" t="str">
        <f>VLOOKUP(B270,'[2]pregunta_2-3'!$A:$E,5,0)</f>
        <v>juridica@integrasoftsas.com</v>
      </c>
      <c r="G270" s="19" t="s">
        <v>2</v>
      </c>
      <c r="H270" s="19" t="s">
        <v>109</v>
      </c>
      <c r="I270" s="21"/>
      <c r="J270" s="22">
        <v>20161796</v>
      </c>
      <c r="K270" s="17"/>
      <c r="L270" s="22">
        <v>20161796</v>
      </c>
      <c r="M270" s="17" t="s">
        <v>168</v>
      </c>
      <c r="N270" s="23"/>
      <c r="O270" s="17">
        <v>360</v>
      </c>
      <c r="P270" s="24">
        <v>45056</v>
      </c>
      <c r="Q270" s="24">
        <v>45291</v>
      </c>
      <c r="R270" s="24">
        <v>45051</v>
      </c>
      <c r="S270" s="25" t="s">
        <v>924</v>
      </c>
      <c r="T270" s="26">
        <v>10080898</v>
      </c>
      <c r="U270" s="27">
        <f t="shared" si="11"/>
        <v>10080898</v>
      </c>
      <c r="V270" s="28">
        <f t="shared" si="12"/>
        <v>0.5</v>
      </c>
      <c r="W270" s="29"/>
    </row>
    <row r="271" spans="1:23" ht="95" customHeight="1" x14ac:dyDescent="0.2">
      <c r="A271" s="16">
        <v>2023</v>
      </c>
      <c r="B271" s="17">
        <v>272</v>
      </c>
      <c r="C271" s="18" t="s">
        <v>900</v>
      </c>
      <c r="D271" s="19">
        <v>79655127</v>
      </c>
      <c r="E271" s="49" t="s">
        <v>882</v>
      </c>
      <c r="F271" s="20" t="str">
        <f>VLOOKUP(B271,'[2]pregunta_2-3'!$A:$E,5,0)</f>
        <v>walter.martinez@idpc.gov.co</v>
      </c>
      <c r="G271" s="19" t="s">
        <v>0</v>
      </c>
      <c r="H271" s="19" t="s">
        <v>90</v>
      </c>
      <c r="I271" s="21"/>
      <c r="J271" s="22">
        <v>30900000</v>
      </c>
      <c r="K271" s="17"/>
      <c r="L271" s="22">
        <v>30900000</v>
      </c>
      <c r="M271" s="17" t="s">
        <v>159</v>
      </c>
      <c r="N271" s="23"/>
      <c r="O271" s="17">
        <v>180</v>
      </c>
      <c r="P271" s="24">
        <v>45062</v>
      </c>
      <c r="Q271" s="24">
        <v>45245</v>
      </c>
      <c r="R271" s="24">
        <v>45057</v>
      </c>
      <c r="S271" s="25" t="s">
        <v>925</v>
      </c>
      <c r="T271" s="26">
        <v>18025000</v>
      </c>
      <c r="U271" s="27">
        <f t="shared" si="11"/>
        <v>12875000</v>
      </c>
      <c r="V271" s="28">
        <f t="shared" si="12"/>
        <v>0.58333333333333337</v>
      </c>
      <c r="W271" s="29"/>
    </row>
    <row r="272" spans="1:23" ht="95" customHeight="1" x14ac:dyDescent="0.2">
      <c r="A272" s="16">
        <v>2023</v>
      </c>
      <c r="B272" s="17">
        <v>273</v>
      </c>
      <c r="C272" s="18" t="s">
        <v>901</v>
      </c>
      <c r="D272" s="19">
        <v>52807944</v>
      </c>
      <c r="E272" s="18" t="s">
        <v>1223</v>
      </c>
      <c r="F272" s="20" t="str">
        <f>VLOOKUP(B272,'[2]pregunta_2-3'!$A:$E,5,0)</f>
        <v>acamargo326@gmail.com</v>
      </c>
      <c r="G272" s="19" t="s">
        <v>0</v>
      </c>
      <c r="H272" s="19" t="s">
        <v>90</v>
      </c>
      <c r="I272" s="21"/>
      <c r="J272" s="22">
        <v>2526315</v>
      </c>
      <c r="K272" s="17"/>
      <c r="L272" s="22">
        <v>2526315</v>
      </c>
      <c r="M272" s="17" t="s">
        <v>152</v>
      </c>
      <c r="N272" s="23"/>
      <c r="O272" s="17">
        <v>60</v>
      </c>
      <c r="P272" s="24">
        <v>45062</v>
      </c>
      <c r="Q272" s="24">
        <v>45122</v>
      </c>
      <c r="R272" s="24">
        <v>45057</v>
      </c>
      <c r="S272" s="25" t="s">
        <v>926</v>
      </c>
      <c r="T272" s="26">
        <v>2526315</v>
      </c>
      <c r="U272" s="27">
        <f t="shared" si="11"/>
        <v>0</v>
      </c>
      <c r="V272" s="28">
        <f t="shared" si="12"/>
        <v>1</v>
      </c>
      <c r="W272" s="29"/>
    </row>
    <row r="273" spans="1:23" ht="95" customHeight="1" x14ac:dyDescent="0.2">
      <c r="A273" s="16">
        <v>2023</v>
      </c>
      <c r="B273" s="17">
        <v>274</v>
      </c>
      <c r="C273" s="18" t="s">
        <v>902</v>
      </c>
      <c r="D273" s="19">
        <v>1018492352</v>
      </c>
      <c r="E273" s="49" t="s">
        <v>883</v>
      </c>
      <c r="F273" s="20" t="str">
        <f>VLOOKUP(B273,'[2]pregunta_2-3'!$A:$E,5,0)</f>
        <v>liiz-juliiana@hotmail.com</v>
      </c>
      <c r="G273" s="19" t="s">
        <v>0</v>
      </c>
      <c r="H273" s="19" t="s">
        <v>90</v>
      </c>
      <c r="I273" s="21"/>
      <c r="J273" s="22">
        <v>2526315</v>
      </c>
      <c r="K273" s="17"/>
      <c r="L273" s="22">
        <v>2526315</v>
      </c>
      <c r="M273" s="17" t="s">
        <v>152</v>
      </c>
      <c r="N273" s="23"/>
      <c r="O273" s="17">
        <v>60</v>
      </c>
      <c r="P273" s="24">
        <v>45062</v>
      </c>
      <c r="Q273" s="24">
        <v>45122</v>
      </c>
      <c r="R273" s="24">
        <v>45061</v>
      </c>
      <c r="S273" s="25" t="s">
        <v>927</v>
      </c>
      <c r="T273" s="26">
        <v>2526315</v>
      </c>
      <c r="U273" s="27">
        <f t="shared" si="11"/>
        <v>0</v>
      </c>
      <c r="V273" s="28">
        <f t="shared" si="12"/>
        <v>1</v>
      </c>
      <c r="W273" s="29"/>
    </row>
    <row r="274" spans="1:23" ht="95" customHeight="1" x14ac:dyDescent="0.2">
      <c r="A274" s="16">
        <v>2023</v>
      </c>
      <c r="B274" s="17">
        <v>275</v>
      </c>
      <c r="C274" s="18" t="s">
        <v>903</v>
      </c>
      <c r="D274" s="19">
        <v>1019068602</v>
      </c>
      <c r="E274" s="49" t="s">
        <v>884</v>
      </c>
      <c r="F274" s="20" t="str">
        <f>VLOOKUP(B274,'[2]pregunta_2-3'!$A:$E,5,0)</f>
        <v>damedina753@gmail.com</v>
      </c>
      <c r="G274" s="19" t="s">
        <v>0</v>
      </c>
      <c r="H274" s="19" t="s">
        <v>90</v>
      </c>
      <c r="I274" s="21"/>
      <c r="J274" s="22">
        <v>2526315</v>
      </c>
      <c r="K274" s="17"/>
      <c r="L274" s="22">
        <v>2526315</v>
      </c>
      <c r="M274" s="17" t="s">
        <v>152</v>
      </c>
      <c r="N274" s="23"/>
      <c r="O274" s="17">
        <v>60</v>
      </c>
      <c r="P274" s="24">
        <v>45063</v>
      </c>
      <c r="Q274" s="24">
        <v>45123</v>
      </c>
      <c r="R274" s="24">
        <v>45057</v>
      </c>
      <c r="S274" s="25" t="s">
        <v>928</v>
      </c>
      <c r="T274" s="26">
        <v>2526315</v>
      </c>
      <c r="U274" s="27">
        <f t="shared" si="11"/>
        <v>0</v>
      </c>
      <c r="V274" s="28">
        <f t="shared" si="12"/>
        <v>1</v>
      </c>
      <c r="W274" s="29"/>
    </row>
    <row r="275" spans="1:23" ht="95" customHeight="1" x14ac:dyDescent="0.2">
      <c r="A275" s="16">
        <v>2023</v>
      </c>
      <c r="B275" s="17">
        <v>276</v>
      </c>
      <c r="C275" s="18" t="s">
        <v>904</v>
      </c>
      <c r="D275" s="19">
        <v>1032442897</v>
      </c>
      <c r="E275" s="49" t="s">
        <v>885</v>
      </c>
      <c r="F275" s="20" t="str">
        <f>VLOOKUP(B275,'[2]pregunta_2-3'!$A:$E,5,0)</f>
        <v>camariarendon@gmail.com</v>
      </c>
      <c r="G275" s="19" t="s">
        <v>0</v>
      </c>
      <c r="H275" s="19" t="s">
        <v>90</v>
      </c>
      <c r="I275" s="21"/>
      <c r="J275" s="22">
        <v>2526315</v>
      </c>
      <c r="K275" s="17"/>
      <c r="L275" s="22">
        <v>2526315</v>
      </c>
      <c r="M275" s="17" t="s">
        <v>152</v>
      </c>
      <c r="N275" s="23"/>
      <c r="O275" s="17">
        <v>60</v>
      </c>
      <c r="P275" s="24">
        <v>45063</v>
      </c>
      <c r="Q275" s="24">
        <v>45123</v>
      </c>
      <c r="R275" s="24">
        <v>45057</v>
      </c>
      <c r="S275" s="25" t="s">
        <v>929</v>
      </c>
      <c r="T275" s="26">
        <v>2526315</v>
      </c>
      <c r="U275" s="27">
        <f t="shared" si="11"/>
        <v>0</v>
      </c>
      <c r="V275" s="28">
        <f t="shared" si="12"/>
        <v>1</v>
      </c>
      <c r="W275" s="29"/>
    </row>
    <row r="276" spans="1:23" ht="95" customHeight="1" x14ac:dyDescent="0.2">
      <c r="A276" s="16">
        <v>2023</v>
      </c>
      <c r="B276" s="17">
        <v>277</v>
      </c>
      <c r="C276" s="18" t="s">
        <v>905</v>
      </c>
      <c r="D276" s="19">
        <v>1014206284</v>
      </c>
      <c r="E276" s="49" t="s">
        <v>886</v>
      </c>
      <c r="F276" s="20" t="str">
        <f>VLOOKUP(B276,'[2]pregunta_2-3'!$A:$E,5,0)</f>
        <v>atncliente@idrd.gov.co</v>
      </c>
      <c r="G276" s="19" t="s">
        <v>0</v>
      </c>
      <c r="H276" s="19" t="s">
        <v>90</v>
      </c>
      <c r="I276" s="21"/>
      <c r="J276" s="22">
        <v>2526315</v>
      </c>
      <c r="K276" s="17"/>
      <c r="L276" s="22">
        <v>2526315</v>
      </c>
      <c r="M276" s="17" t="s">
        <v>152</v>
      </c>
      <c r="N276" s="23"/>
      <c r="O276" s="17">
        <v>60</v>
      </c>
      <c r="P276" s="24">
        <v>45062</v>
      </c>
      <c r="Q276" s="24">
        <v>45122</v>
      </c>
      <c r="R276" s="24">
        <v>45057</v>
      </c>
      <c r="S276" s="25" t="s">
        <v>930</v>
      </c>
      <c r="T276" s="26">
        <v>2526315</v>
      </c>
      <c r="U276" s="27">
        <f t="shared" si="11"/>
        <v>0</v>
      </c>
      <c r="V276" s="28">
        <f t="shared" si="12"/>
        <v>1</v>
      </c>
      <c r="W276" s="29"/>
    </row>
    <row r="277" spans="1:23" ht="95" customHeight="1" x14ac:dyDescent="0.2">
      <c r="A277" s="16">
        <v>2023</v>
      </c>
      <c r="B277" s="17">
        <v>278</v>
      </c>
      <c r="C277" s="18" t="s">
        <v>906</v>
      </c>
      <c r="D277" s="19">
        <v>53141253</v>
      </c>
      <c r="E277" s="49" t="s">
        <v>887</v>
      </c>
      <c r="F277" s="20" t="str">
        <f>VLOOKUP(B277,'[2]pregunta_2-3'!$A:$E,5,0)</f>
        <v>aurarodriguez@outlook.com</v>
      </c>
      <c r="G277" s="19" t="s">
        <v>0</v>
      </c>
      <c r="H277" s="19" t="s">
        <v>90</v>
      </c>
      <c r="I277" s="21"/>
      <c r="J277" s="22">
        <v>2526315</v>
      </c>
      <c r="K277" s="17"/>
      <c r="L277" s="22">
        <v>2526315</v>
      </c>
      <c r="M277" s="17" t="s">
        <v>152</v>
      </c>
      <c r="N277" s="23"/>
      <c r="O277" s="17">
        <v>60</v>
      </c>
      <c r="P277" s="24">
        <v>45062</v>
      </c>
      <c r="Q277" s="24">
        <v>45122</v>
      </c>
      <c r="R277" s="24">
        <v>45057</v>
      </c>
      <c r="S277" s="25" t="s">
        <v>931</v>
      </c>
      <c r="T277" s="26">
        <v>2526315</v>
      </c>
      <c r="U277" s="27">
        <f t="shared" si="11"/>
        <v>0</v>
      </c>
      <c r="V277" s="28">
        <f t="shared" si="12"/>
        <v>1</v>
      </c>
      <c r="W277" s="29"/>
    </row>
    <row r="278" spans="1:23" ht="95" customHeight="1" x14ac:dyDescent="0.2">
      <c r="A278" s="16">
        <v>2023</v>
      </c>
      <c r="B278" s="17">
        <v>279</v>
      </c>
      <c r="C278" s="18" t="s">
        <v>907</v>
      </c>
      <c r="D278" s="19">
        <v>52018535</v>
      </c>
      <c r="E278" s="18" t="s">
        <v>1224</v>
      </c>
      <c r="F278" s="20" t="str">
        <f>VLOOKUP(B278,'[2]pregunta_2-3'!$A:$E,5,0)</f>
        <v>alexandra.escobar@idpc.gov.co</v>
      </c>
      <c r="G278" s="19" t="s">
        <v>0</v>
      </c>
      <c r="H278" s="19" t="s">
        <v>90</v>
      </c>
      <c r="I278" s="21"/>
      <c r="J278" s="22">
        <v>30665222</v>
      </c>
      <c r="K278" s="17"/>
      <c r="L278" s="22">
        <v>30665222</v>
      </c>
      <c r="M278" s="17" t="s">
        <v>922</v>
      </c>
      <c r="N278" s="23"/>
      <c r="O278" s="17">
        <v>210</v>
      </c>
      <c r="P278" s="24">
        <v>45070</v>
      </c>
      <c r="Q278" s="24">
        <v>45283</v>
      </c>
      <c r="R278" s="24">
        <v>45063</v>
      </c>
      <c r="S278" s="25" t="s">
        <v>932</v>
      </c>
      <c r="T278" s="26">
        <v>14164412</v>
      </c>
      <c r="U278" s="27">
        <f t="shared" si="11"/>
        <v>16500810</v>
      </c>
      <c r="V278" s="28">
        <f t="shared" si="12"/>
        <v>0.46190475973074646</v>
      </c>
      <c r="W278" s="29"/>
    </row>
    <row r="279" spans="1:23" ht="95" customHeight="1" x14ac:dyDescent="0.2">
      <c r="A279" s="16">
        <v>2023</v>
      </c>
      <c r="B279" s="17">
        <v>280</v>
      </c>
      <c r="C279" s="18" t="s">
        <v>908</v>
      </c>
      <c r="D279" s="19">
        <v>4172469</v>
      </c>
      <c r="E279" s="49" t="s">
        <v>888</v>
      </c>
      <c r="F279" s="20" t="str">
        <f>VLOOKUP(B279,'[2]pregunta_2-3'!$A:$E,5,0)</f>
        <v>teacande66@hotmail.com</v>
      </c>
      <c r="G279" s="19" t="s">
        <v>0</v>
      </c>
      <c r="H279" s="19" t="s">
        <v>90</v>
      </c>
      <c r="I279" s="21"/>
      <c r="J279" s="22">
        <v>15000000</v>
      </c>
      <c r="K279" s="17"/>
      <c r="L279" s="22">
        <v>15000000</v>
      </c>
      <c r="M279" s="17" t="s">
        <v>163</v>
      </c>
      <c r="N279" s="23"/>
      <c r="O279" s="17">
        <v>150</v>
      </c>
      <c r="P279" s="24">
        <v>45070</v>
      </c>
      <c r="Q279" s="24">
        <v>45222</v>
      </c>
      <c r="R279" s="24">
        <v>45063</v>
      </c>
      <c r="S279" s="25" t="s">
        <v>933</v>
      </c>
      <c r="T279" s="26">
        <v>9700000</v>
      </c>
      <c r="U279" s="27">
        <f t="shared" si="11"/>
        <v>5300000</v>
      </c>
      <c r="V279" s="28">
        <f t="shared" si="12"/>
        <v>0.64666666666666661</v>
      </c>
      <c r="W279" s="29"/>
    </row>
    <row r="280" spans="1:23" ht="95" customHeight="1" x14ac:dyDescent="0.2">
      <c r="A280" s="50">
        <v>2023</v>
      </c>
      <c r="B280" s="39">
        <v>281</v>
      </c>
      <c r="C280" s="40" t="s">
        <v>909</v>
      </c>
      <c r="D280" s="41">
        <v>46674394</v>
      </c>
      <c r="E280" s="18" t="s">
        <v>1225</v>
      </c>
      <c r="F280" s="20" t="str">
        <f>VLOOKUP(B280,'[2]pregunta_2-3'!$A:$E,5,0)</f>
        <v>silviamonroy@gmail.com</v>
      </c>
      <c r="G280" s="41" t="s">
        <v>0</v>
      </c>
      <c r="H280" s="19" t="s">
        <v>90</v>
      </c>
      <c r="I280" s="42"/>
      <c r="J280" s="43">
        <v>8375000</v>
      </c>
      <c r="K280" s="39"/>
      <c r="L280" s="43">
        <v>8375000</v>
      </c>
      <c r="M280" s="39" t="s">
        <v>152</v>
      </c>
      <c r="N280" s="44"/>
      <c r="O280" s="39">
        <v>60</v>
      </c>
      <c r="P280" s="24">
        <v>45072</v>
      </c>
      <c r="Q280" s="24">
        <v>45132</v>
      </c>
      <c r="R280" s="24">
        <v>45070</v>
      </c>
      <c r="S280" s="45" t="s">
        <v>934</v>
      </c>
      <c r="T280" s="26">
        <v>8375000</v>
      </c>
      <c r="U280" s="27">
        <f t="shared" si="11"/>
        <v>0</v>
      </c>
      <c r="V280" s="28">
        <f t="shared" si="12"/>
        <v>1</v>
      </c>
      <c r="W280" s="29"/>
    </row>
    <row r="281" spans="1:23" ht="95" customHeight="1" x14ac:dyDescent="0.2">
      <c r="A281" s="16">
        <v>2023</v>
      </c>
      <c r="B281" s="17">
        <v>282</v>
      </c>
      <c r="C281" s="18" t="s">
        <v>957</v>
      </c>
      <c r="D281" s="19">
        <v>830103828</v>
      </c>
      <c r="E281" s="18" t="s">
        <v>1226</v>
      </c>
      <c r="F281" s="20" t="str">
        <f>VLOOKUP(B281,'[2]pregunta_2-3'!$A:$E,5,0)</f>
        <v>comunicaciones@agrobolsa.com.co</v>
      </c>
      <c r="G281" s="19" t="s">
        <v>106</v>
      </c>
      <c r="H281" s="19" t="s">
        <v>109</v>
      </c>
      <c r="I281" s="21"/>
      <c r="J281" s="22">
        <v>1300652611</v>
      </c>
      <c r="K281" s="17"/>
      <c r="L281" s="22">
        <v>1300652611</v>
      </c>
      <c r="M281" s="17" t="s">
        <v>958</v>
      </c>
      <c r="N281" s="23"/>
      <c r="O281" s="17">
        <v>237</v>
      </c>
      <c r="P281" s="24">
        <v>45063</v>
      </c>
      <c r="Q281" s="24">
        <v>45302</v>
      </c>
      <c r="R281" s="24">
        <v>45055</v>
      </c>
      <c r="S281" s="25" t="s">
        <v>962</v>
      </c>
      <c r="T281" s="26">
        <v>484699325</v>
      </c>
      <c r="U281" s="27">
        <f t="shared" si="11"/>
        <v>815953286</v>
      </c>
      <c r="V281" s="28">
        <f t="shared" si="12"/>
        <v>0.3726585568665729</v>
      </c>
      <c r="W281" s="29"/>
    </row>
    <row r="282" spans="1:23" ht="95" customHeight="1" x14ac:dyDescent="0.2">
      <c r="A282" s="16">
        <v>2023</v>
      </c>
      <c r="B282" s="17">
        <v>283</v>
      </c>
      <c r="C282" s="18" t="s">
        <v>910</v>
      </c>
      <c r="D282" s="19">
        <v>830136900</v>
      </c>
      <c r="E282" s="51" t="s">
        <v>796</v>
      </c>
      <c r="F282" s="20" t="str">
        <f>VLOOKUP(B282,'[2]pregunta_2-3'!$A:$E,5,0)</f>
        <v>cabildo.muiscabosa@hotmail.com</v>
      </c>
      <c r="G282" s="19" t="s">
        <v>0</v>
      </c>
      <c r="H282" s="19" t="s">
        <v>112</v>
      </c>
      <c r="I282" s="21"/>
      <c r="J282" s="22">
        <v>57000000</v>
      </c>
      <c r="K282" s="17"/>
      <c r="L282" s="22">
        <v>57000000</v>
      </c>
      <c r="M282" s="17" t="s">
        <v>922</v>
      </c>
      <c r="N282" s="23"/>
      <c r="O282" s="17">
        <v>210</v>
      </c>
      <c r="P282" s="24">
        <v>45077</v>
      </c>
      <c r="Q282" s="24">
        <v>45291</v>
      </c>
      <c r="R282" s="24">
        <v>45064</v>
      </c>
      <c r="S282" s="25" t="s">
        <v>935</v>
      </c>
      <c r="T282" s="26">
        <v>45600000</v>
      </c>
      <c r="U282" s="27">
        <f t="shared" si="11"/>
        <v>11400000</v>
      </c>
      <c r="V282" s="28">
        <f t="shared" si="12"/>
        <v>0.8</v>
      </c>
      <c r="W282" s="29"/>
    </row>
    <row r="283" spans="1:23" ht="95" customHeight="1" x14ac:dyDescent="0.2">
      <c r="A283" s="16">
        <v>2023</v>
      </c>
      <c r="B283" s="17">
        <v>284</v>
      </c>
      <c r="C283" s="18" t="s">
        <v>911</v>
      </c>
      <c r="D283" s="19">
        <v>900427477</v>
      </c>
      <c r="E283" s="18" t="s">
        <v>1227</v>
      </c>
      <c r="F283" s="20" t="str">
        <f>VLOOKUP(B283,'[2]pregunta_2-3'!$A:$E,5,0)</f>
        <v>administracion@mntechnologies.com.co</v>
      </c>
      <c r="G283" s="19" t="s">
        <v>0</v>
      </c>
      <c r="H283" s="19" t="s">
        <v>90</v>
      </c>
      <c r="I283" s="21"/>
      <c r="J283" s="22">
        <v>7050750</v>
      </c>
      <c r="K283" s="17"/>
      <c r="L283" s="22">
        <v>7050750</v>
      </c>
      <c r="M283" s="17" t="s">
        <v>151</v>
      </c>
      <c r="N283" s="23"/>
      <c r="O283" s="17">
        <v>30</v>
      </c>
      <c r="P283" s="24">
        <v>45075</v>
      </c>
      <c r="Q283" s="24">
        <v>45105</v>
      </c>
      <c r="R283" s="24">
        <v>45063</v>
      </c>
      <c r="S283" s="25" t="s">
        <v>936</v>
      </c>
      <c r="T283" s="26">
        <v>7050750</v>
      </c>
      <c r="U283" s="27">
        <f t="shared" si="11"/>
        <v>0</v>
      </c>
      <c r="V283" s="28">
        <f t="shared" si="12"/>
        <v>1</v>
      </c>
      <c r="W283" s="29"/>
    </row>
    <row r="284" spans="1:23" ht="95" customHeight="1" x14ac:dyDescent="0.2">
      <c r="A284" s="16">
        <v>2023</v>
      </c>
      <c r="B284" s="17">
        <v>285</v>
      </c>
      <c r="C284" s="18" t="s">
        <v>912</v>
      </c>
      <c r="D284" s="19">
        <v>88268352</v>
      </c>
      <c r="E284" s="51" t="s">
        <v>798</v>
      </c>
      <c r="F284" s="20" t="str">
        <f>VLOOKUP(B284,'[2]pregunta_2-3'!$A:$E,5,0)</f>
        <v>jose.bustos@idpc.gov.co</v>
      </c>
      <c r="G284" s="19" t="s">
        <v>0</v>
      </c>
      <c r="H284" s="19" t="s">
        <v>90</v>
      </c>
      <c r="I284" s="21"/>
      <c r="J284" s="22">
        <v>50857538</v>
      </c>
      <c r="K284" s="17"/>
      <c r="L284" s="22">
        <v>50857538</v>
      </c>
      <c r="M284" s="17" t="s">
        <v>789</v>
      </c>
      <c r="N284" s="23"/>
      <c r="O284" s="17">
        <v>225</v>
      </c>
      <c r="P284" s="24">
        <v>45063</v>
      </c>
      <c r="Q284" s="24">
        <v>45291</v>
      </c>
      <c r="R284" s="24">
        <v>45062</v>
      </c>
      <c r="S284" s="25" t="s">
        <v>937</v>
      </c>
      <c r="T284" s="26">
        <v>23507484</v>
      </c>
      <c r="U284" s="27">
        <f t="shared" si="11"/>
        <v>27350054</v>
      </c>
      <c r="V284" s="28">
        <f t="shared" si="12"/>
        <v>0.46222221767793792</v>
      </c>
      <c r="W284" s="29"/>
    </row>
    <row r="285" spans="1:23" ht="95" customHeight="1" x14ac:dyDescent="0.2">
      <c r="A285" s="16">
        <v>2023</v>
      </c>
      <c r="B285" s="17">
        <v>286</v>
      </c>
      <c r="C285" s="18" t="s">
        <v>913</v>
      </c>
      <c r="D285" s="19">
        <v>1022433121</v>
      </c>
      <c r="E285" s="52" t="s">
        <v>890</v>
      </c>
      <c r="F285" s="20" t="str">
        <f>VLOOKUP(B285,'[2]pregunta_2-3'!$A:$E,5,0)</f>
        <v>jhonsalcedo02@gmail.com</v>
      </c>
      <c r="G285" s="19" t="s">
        <v>0</v>
      </c>
      <c r="H285" s="19" t="s">
        <v>90</v>
      </c>
      <c r="I285" s="21"/>
      <c r="J285" s="22">
        <v>2526315</v>
      </c>
      <c r="K285" s="17"/>
      <c r="L285" s="22">
        <v>2526315</v>
      </c>
      <c r="M285" s="17" t="s">
        <v>152</v>
      </c>
      <c r="N285" s="23"/>
      <c r="O285" s="17">
        <v>60</v>
      </c>
      <c r="P285" s="24">
        <v>45078</v>
      </c>
      <c r="Q285" s="24">
        <v>45138</v>
      </c>
      <c r="R285" s="24">
        <v>45076</v>
      </c>
      <c r="S285" s="25" t="s">
        <v>938</v>
      </c>
      <c r="T285" s="26">
        <v>2526315</v>
      </c>
      <c r="U285" s="27">
        <f t="shared" si="11"/>
        <v>0</v>
      </c>
      <c r="V285" s="28">
        <f t="shared" si="12"/>
        <v>1</v>
      </c>
      <c r="W285" s="29"/>
    </row>
    <row r="286" spans="1:23" ht="95" customHeight="1" x14ac:dyDescent="0.2">
      <c r="A286" s="16">
        <v>2023</v>
      </c>
      <c r="B286" s="17">
        <v>287</v>
      </c>
      <c r="C286" s="18" t="s">
        <v>914</v>
      </c>
      <c r="D286" s="19">
        <v>900459737</v>
      </c>
      <c r="E286" s="18" t="s">
        <v>1228</v>
      </c>
      <c r="F286" s="20" t="str">
        <f>VLOOKUP(B286,'[2]pregunta_2-3'!$A:$E,5,0)</f>
        <v>servicioalcliente@autogas.com.co</v>
      </c>
      <c r="G286" s="19" t="s">
        <v>106</v>
      </c>
      <c r="H286" s="19" t="s">
        <v>127</v>
      </c>
      <c r="I286" s="21"/>
      <c r="J286" s="22">
        <v>33000000</v>
      </c>
      <c r="K286" s="17"/>
      <c r="L286" s="22">
        <v>33000000</v>
      </c>
      <c r="M286" s="17" t="s">
        <v>165</v>
      </c>
      <c r="N286" s="23"/>
      <c r="O286" s="17">
        <v>270</v>
      </c>
      <c r="P286" s="24">
        <v>45063</v>
      </c>
      <c r="Q286" s="24">
        <v>45339</v>
      </c>
      <c r="R286" s="24">
        <v>45063</v>
      </c>
      <c r="S286" s="25" t="s">
        <v>939</v>
      </c>
      <c r="T286" s="26">
        <v>6470877</v>
      </c>
      <c r="U286" s="27">
        <f t="shared" si="11"/>
        <v>26529123</v>
      </c>
      <c r="V286" s="28">
        <f t="shared" si="12"/>
        <v>0.19608718181818183</v>
      </c>
      <c r="W286" s="29"/>
    </row>
    <row r="287" spans="1:23" ht="95" customHeight="1" x14ac:dyDescent="0.2">
      <c r="A287" s="16">
        <v>2023</v>
      </c>
      <c r="B287" s="17">
        <v>288</v>
      </c>
      <c r="C287" s="18" t="s">
        <v>915</v>
      </c>
      <c r="D287" s="19">
        <v>1022390159</v>
      </c>
      <c r="E287" s="52" t="s">
        <v>891</v>
      </c>
      <c r="F287" s="20" t="str">
        <f>VLOOKUP(B287,'[2]pregunta_2-3'!$A:$E,5,0)</f>
        <v>yulieth.espitia@gmail.com</v>
      </c>
      <c r="G287" s="19" t="s">
        <v>0</v>
      </c>
      <c r="H287" s="19" t="s">
        <v>90</v>
      </c>
      <c r="I287" s="21"/>
      <c r="J287" s="22">
        <v>2526315</v>
      </c>
      <c r="K287" s="17"/>
      <c r="L287" s="22">
        <v>2526315</v>
      </c>
      <c r="M287" s="17" t="s">
        <v>152</v>
      </c>
      <c r="N287" s="23"/>
      <c r="O287" s="17">
        <v>60</v>
      </c>
      <c r="P287" s="24">
        <v>45078</v>
      </c>
      <c r="Q287" s="24">
        <v>45138</v>
      </c>
      <c r="R287" s="24">
        <v>45075</v>
      </c>
      <c r="S287" s="25" t="s">
        <v>940</v>
      </c>
      <c r="T287" s="26">
        <v>2526315</v>
      </c>
      <c r="U287" s="27">
        <f t="shared" si="11"/>
        <v>0</v>
      </c>
      <c r="V287" s="28">
        <f t="shared" si="12"/>
        <v>1</v>
      </c>
      <c r="W287" s="29"/>
    </row>
    <row r="288" spans="1:23" ht="95" customHeight="1" x14ac:dyDescent="0.2">
      <c r="A288" s="16">
        <v>2023</v>
      </c>
      <c r="B288" s="17">
        <v>289</v>
      </c>
      <c r="C288" s="18" t="s">
        <v>916</v>
      </c>
      <c r="D288" s="19">
        <v>52235270</v>
      </c>
      <c r="E288" s="52" t="s">
        <v>892</v>
      </c>
      <c r="F288" s="20" t="str">
        <f>VLOOKUP(B288,'[2]pregunta_2-3'!$A:$E,5,0)</f>
        <v>bernalgomez78@gmail.com</v>
      </c>
      <c r="G288" s="19" t="s">
        <v>0</v>
      </c>
      <c r="H288" s="19" t="s">
        <v>90</v>
      </c>
      <c r="I288" s="21"/>
      <c r="J288" s="22">
        <v>2526315</v>
      </c>
      <c r="K288" s="17"/>
      <c r="L288" s="22">
        <v>2526315</v>
      </c>
      <c r="M288" s="17" t="s">
        <v>152</v>
      </c>
      <c r="N288" s="23"/>
      <c r="O288" s="17">
        <v>60</v>
      </c>
      <c r="P288" s="24">
        <v>45078</v>
      </c>
      <c r="Q288" s="24">
        <v>45138</v>
      </c>
      <c r="R288" s="24">
        <v>45076</v>
      </c>
      <c r="S288" s="25" t="s">
        <v>941</v>
      </c>
      <c r="T288" s="26">
        <v>2526315</v>
      </c>
      <c r="U288" s="27">
        <f t="shared" si="11"/>
        <v>0</v>
      </c>
      <c r="V288" s="28">
        <f t="shared" si="12"/>
        <v>1</v>
      </c>
      <c r="W288" s="29"/>
    </row>
    <row r="289" spans="1:23" ht="95" customHeight="1" x14ac:dyDescent="0.2">
      <c r="A289" s="16">
        <v>2023</v>
      </c>
      <c r="B289" s="17">
        <v>290</v>
      </c>
      <c r="C289" s="18" t="s">
        <v>917</v>
      </c>
      <c r="D289" s="19">
        <v>79706029</v>
      </c>
      <c r="E289" s="52" t="s">
        <v>893</v>
      </c>
      <c r="F289" s="20" t="str">
        <f>VLOOKUP(B289,'[2]pregunta_2-3'!$A:$E,5,0)</f>
        <v>fquinteromotato@gmail.com</v>
      </c>
      <c r="G289" s="19" t="s">
        <v>0</v>
      </c>
      <c r="H289" s="19" t="s">
        <v>90</v>
      </c>
      <c r="I289" s="21"/>
      <c r="J289" s="22">
        <v>2526315</v>
      </c>
      <c r="K289" s="17"/>
      <c r="L289" s="22">
        <v>2526315</v>
      </c>
      <c r="M289" s="17" t="s">
        <v>152</v>
      </c>
      <c r="N289" s="23"/>
      <c r="O289" s="17">
        <v>60</v>
      </c>
      <c r="P289" s="24">
        <v>45078</v>
      </c>
      <c r="Q289" s="24">
        <v>45138</v>
      </c>
      <c r="R289" s="24">
        <v>45076</v>
      </c>
      <c r="S289" s="25" t="s">
        <v>942</v>
      </c>
      <c r="T289" s="26">
        <v>2526315</v>
      </c>
      <c r="U289" s="27">
        <f t="shared" si="11"/>
        <v>0</v>
      </c>
      <c r="V289" s="28">
        <f t="shared" si="12"/>
        <v>1</v>
      </c>
      <c r="W289" s="29"/>
    </row>
    <row r="290" spans="1:23" ht="95" customHeight="1" x14ac:dyDescent="0.2">
      <c r="A290" s="16">
        <v>2023</v>
      </c>
      <c r="B290" s="17">
        <v>291</v>
      </c>
      <c r="C290" s="18" t="s">
        <v>918</v>
      </c>
      <c r="D290" s="19">
        <v>1016035253</v>
      </c>
      <c r="E290" s="52" t="s">
        <v>894</v>
      </c>
      <c r="F290" s="20" t="str">
        <f>VLOOKUP(B290,'[2]pregunta_2-3'!$A:$E,5,0)</f>
        <v>lore.romerof@gmail.com</v>
      </c>
      <c r="G290" s="19" t="s">
        <v>0</v>
      </c>
      <c r="H290" s="19" t="s">
        <v>90</v>
      </c>
      <c r="I290" s="21"/>
      <c r="J290" s="22">
        <v>2526315</v>
      </c>
      <c r="K290" s="17"/>
      <c r="L290" s="22">
        <v>2526315</v>
      </c>
      <c r="M290" s="17" t="s">
        <v>152</v>
      </c>
      <c r="N290" s="23"/>
      <c r="O290" s="17">
        <v>60</v>
      </c>
      <c r="P290" s="24">
        <v>45078</v>
      </c>
      <c r="Q290" s="24">
        <v>45138</v>
      </c>
      <c r="R290" s="24">
        <v>45075</v>
      </c>
      <c r="S290" s="25" t="s">
        <v>943</v>
      </c>
      <c r="T290" s="26">
        <v>2526315</v>
      </c>
      <c r="U290" s="27">
        <f t="shared" si="11"/>
        <v>0</v>
      </c>
      <c r="V290" s="28">
        <f t="shared" si="12"/>
        <v>1</v>
      </c>
      <c r="W290" s="29"/>
    </row>
    <row r="291" spans="1:23" ht="95" customHeight="1" x14ac:dyDescent="0.2">
      <c r="A291" s="16">
        <v>2023</v>
      </c>
      <c r="B291" s="17">
        <v>292</v>
      </c>
      <c r="C291" s="18" t="s">
        <v>919</v>
      </c>
      <c r="D291" s="19">
        <v>60348070</v>
      </c>
      <c r="E291" s="52" t="s">
        <v>895</v>
      </c>
      <c r="F291" s="20" t="str">
        <f>VLOOKUP(B291,'[2]pregunta_2-3'!$A:$E,5,0)</f>
        <v>ritoramirez01@gmail.com</v>
      </c>
      <c r="G291" s="19" t="s">
        <v>0</v>
      </c>
      <c r="H291" s="19" t="s">
        <v>90</v>
      </c>
      <c r="I291" s="21"/>
      <c r="J291" s="22">
        <v>2526315</v>
      </c>
      <c r="K291" s="17"/>
      <c r="L291" s="22">
        <v>2526315</v>
      </c>
      <c r="M291" s="17" t="s">
        <v>152</v>
      </c>
      <c r="N291" s="23"/>
      <c r="O291" s="17">
        <v>60</v>
      </c>
      <c r="P291" s="24">
        <v>45078</v>
      </c>
      <c r="Q291" s="24">
        <v>45138</v>
      </c>
      <c r="R291" s="24">
        <v>45076</v>
      </c>
      <c r="S291" s="25" t="s">
        <v>944</v>
      </c>
      <c r="T291" s="26">
        <v>2526315</v>
      </c>
      <c r="U291" s="27">
        <f t="shared" si="11"/>
        <v>0</v>
      </c>
      <c r="V291" s="28">
        <f t="shared" si="12"/>
        <v>1</v>
      </c>
      <c r="W291" s="29"/>
    </row>
    <row r="292" spans="1:23" ht="95" customHeight="1" x14ac:dyDescent="0.2">
      <c r="A292" s="16">
        <v>2023</v>
      </c>
      <c r="B292" s="17">
        <v>293</v>
      </c>
      <c r="C292" s="18" t="s">
        <v>466</v>
      </c>
      <c r="D292" s="19">
        <v>53116711</v>
      </c>
      <c r="E292" s="51" t="s">
        <v>889</v>
      </c>
      <c r="F292" s="20" t="str">
        <f>VLOOKUP(B292,'[2]pregunta_2-3'!$A:$E,5,0)</f>
        <v>joana.bautista@idpc.gov.co</v>
      </c>
      <c r="G292" s="19" t="s">
        <v>0</v>
      </c>
      <c r="H292" s="19" t="s">
        <v>90</v>
      </c>
      <c r="I292" s="21"/>
      <c r="J292" s="22">
        <v>45500000</v>
      </c>
      <c r="K292" s="17"/>
      <c r="L292" s="22">
        <v>45500000</v>
      </c>
      <c r="M292" s="17" t="s">
        <v>922</v>
      </c>
      <c r="N292" s="23"/>
      <c r="O292" s="17">
        <v>210</v>
      </c>
      <c r="P292" s="24">
        <v>45075</v>
      </c>
      <c r="Q292" s="24">
        <v>45288</v>
      </c>
      <c r="R292" s="24">
        <v>45072</v>
      </c>
      <c r="S292" s="25" t="s">
        <v>945</v>
      </c>
      <c r="T292" s="26">
        <v>19933333</v>
      </c>
      <c r="U292" s="27">
        <f t="shared" si="11"/>
        <v>25566667</v>
      </c>
      <c r="V292" s="28">
        <f t="shared" si="12"/>
        <v>0.43809523076923079</v>
      </c>
      <c r="W292" s="29"/>
    </row>
    <row r="293" spans="1:23" ht="95" customHeight="1" x14ac:dyDescent="0.2">
      <c r="A293" s="16">
        <v>2023</v>
      </c>
      <c r="B293" s="17">
        <v>294</v>
      </c>
      <c r="C293" s="18" t="s">
        <v>920</v>
      </c>
      <c r="D293" s="19">
        <v>700062716</v>
      </c>
      <c r="E293" s="52" t="s">
        <v>896</v>
      </c>
      <c r="F293" s="20" t="str">
        <f>VLOOKUP(B293,'[2]pregunta_2-3'!$A:$E,5,0)</f>
        <v>cindyese@gmail.com</v>
      </c>
      <c r="G293" s="19" t="s">
        <v>0</v>
      </c>
      <c r="H293" s="19" t="s">
        <v>90</v>
      </c>
      <c r="I293" s="21"/>
      <c r="J293" s="22">
        <v>2526315</v>
      </c>
      <c r="K293" s="17"/>
      <c r="L293" s="22">
        <v>2526315</v>
      </c>
      <c r="M293" s="17" t="s">
        <v>152</v>
      </c>
      <c r="N293" s="23"/>
      <c r="O293" s="17">
        <v>60</v>
      </c>
      <c r="P293" s="24">
        <v>45078</v>
      </c>
      <c r="Q293" s="24">
        <v>45138</v>
      </c>
      <c r="R293" s="24">
        <v>45076</v>
      </c>
      <c r="S293" s="25" t="s">
        <v>946</v>
      </c>
      <c r="T293" s="26">
        <v>2526315</v>
      </c>
      <c r="U293" s="27">
        <f t="shared" si="11"/>
        <v>0</v>
      </c>
      <c r="V293" s="28">
        <f t="shared" si="12"/>
        <v>1</v>
      </c>
      <c r="W293" s="29"/>
    </row>
    <row r="294" spans="1:23" ht="95" customHeight="1" x14ac:dyDescent="0.2">
      <c r="A294" s="16">
        <v>2023</v>
      </c>
      <c r="B294" s="17">
        <v>295</v>
      </c>
      <c r="C294" s="18" t="s">
        <v>921</v>
      </c>
      <c r="D294" s="19">
        <v>30355275</v>
      </c>
      <c r="E294" s="52" t="s">
        <v>897</v>
      </c>
      <c r="F294" s="20" t="str">
        <f>VLOOKUP(B294,'[2]pregunta_2-3'!$A:$E,5,0)</f>
        <v>familiad4patas@gmail.com</v>
      </c>
      <c r="G294" s="19" t="s">
        <v>0</v>
      </c>
      <c r="H294" s="19" t="s">
        <v>90</v>
      </c>
      <c r="I294" s="21"/>
      <c r="J294" s="22">
        <v>2526315</v>
      </c>
      <c r="K294" s="17"/>
      <c r="L294" s="22">
        <v>2526315</v>
      </c>
      <c r="M294" s="17" t="s">
        <v>152</v>
      </c>
      <c r="N294" s="23"/>
      <c r="O294" s="17">
        <v>60</v>
      </c>
      <c r="P294" s="24">
        <v>45078</v>
      </c>
      <c r="Q294" s="24">
        <v>45138</v>
      </c>
      <c r="R294" s="24">
        <v>45076</v>
      </c>
      <c r="S294" s="25" t="s">
        <v>947</v>
      </c>
      <c r="T294" s="26">
        <v>2526315</v>
      </c>
      <c r="U294" s="27">
        <f t="shared" si="11"/>
        <v>0</v>
      </c>
      <c r="V294" s="28">
        <f t="shared" si="12"/>
        <v>1</v>
      </c>
      <c r="W294" s="29"/>
    </row>
    <row r="295" spans="1:23" ht="95" customHeight="1" x14ac:dyDescent="0.2">
      <c r="A295" s="16">
        <v>2023</v>
      </c>
      <c r="B295" s="17">
        <v>296</v>
      </c>
      <c r="C295" s="18" t="s">
        <v>969</v>
      </c>
      <c r="D295" s="19">
        <v>1010168191</v>
      </c>
      <c r="E295" s="18" t="s">
        <v>968</v>
      </c>
      <c r="F295" s="20" t="str">
        <f>VLOOKUP(B295,'[2]pregunta_2-3'!$A:$E,5,0)</f>
        <v>gabriela.cordoba@idpc.gov.co</v>
      </c>
      <c r="G295" s="19" t="s">
        <v>90</v>
      </c>
      <c r="H295" s="19" t="s">
        <v>90</v>
      </c>
      <c r="I295" s="21" t="s">
        <v>121</v>
      </c>
      <c r="J295" s="22">
        <v>15803799</v>
      </c>
      <c r="K295" s="17">
        <v>3336358</v>
      </c>
      <c r="L295" s="22">
        <v>15803799</v>
      </c>
      <c r="M295" s="17" t="s">
        <v>164</v>
      </c>
      <c r="N295" s="23">
        <v>19</v>
      </c>
      <c r="O295" s="17">
        <v>109</v>
      </c>
      <c r="P295" s="24">
        <v>45103</v>
      </c>
      <c r="Q295" s="24">
        <v>45194</v>
      </c>
      <c r="R295" s="24">
        <v>45099</v>
      </c>
      <c r="S295" s="25" t="s">
        <v>970</v>
      </c>
      <c r="T295" s="26">
        <v>11413855</v>
      </c>
      <c r="U295" s="27">
        <f t="shared" si="11"/>
        <v>4389944</v>
      </c>
      <c r="V295" s="28">
        <f t="shared" si="12"/>
        <v>0.72222223276820974</v>
      </c>
      <c r="W295" s="29"/>
    </row>
    <row r="296" spans="1:23" ht="95" customHeight="1" x14ac:dyDescent="0.2">
      <c r="A296" s="16">
        <v>2023</v>
      </c>
      <c r="B296" s="17">
        <v>297</v>
      </c>
      <c r="C296" s="18" t="s">
        <v>972</v>
      </c>
      <c r="D296" s="19">
        <v>79956902</v>
      </c>
      <c r="E296" s="18" t="s">
        <v>971</v>
      </c>
      <c r="F296" s="20" t="str">
        <f>VLOOKUP(B296,'[2]pregunta_2-3'!$A:$E,5,0)</f>
        <v xml:space="preserve"> juan.laserna@idpc.gov.co</v>
      </c>
      <c r="G296" s="19" t="s">
        <v>90</v>
      </c>
      <c r="H296" s="19" t="s">
        <v>90</v>
      </c>
      <c r="I296" s="21"/>
      <c r="J296" s="22">
        <v>15803799</v>
      </c>
      <c r="K296" s="17"/>
      <c r="L296" s="22">
        <v>15803799</v>
      </c>
      <c r="M296" s="17" t="s">
        <v>164</v>
      </c>
      <c r="N296" s="23"/>
      <c r="O296" s="17">
        <v>90</v>
      </c>
      <c r="P296" s="24">
        <v>45085</v>
      </c>
      <c r="Q296" s="24">
        <v>45176</v>
      </c>
      <c r="R296" s="24">
        <v>45083</v>
      </c>
      <c r="S296" s="25" t="s">
        <v>973</v>
      </c>
      <c r="T296" s="26">
        <v>14574615</v>
      </c>
      <c r="U296" s="27">
        <f t="shared" si="11"/>
        <v>1229184</v>
      </c>
      <c r="V296" s="28">
        <f t="shared" si="12"/>
        <v>0.9222222454233947</v>
      </c>
      <c r="W296" s="29"/>
    </row>
    <row r="297" spans="1:23" ht="95" customHeight="1" x14ac:dyDescent="0.2">
      <c r="A297" s="16">
        <v>2023</v>
      </c>
      <c r="B297" s="17">
        <v>298</v>
      </c>
      <c r="C297" s="18" t="s">
        <v>975</v>
      </c>
      <c r="D297" s="19">
        <v>52235878</v>
      </c>
      <c r="E297" s="18" t="s">
        <v>974</v>
      </c>
      <c r="F297" s="20" t="str">
        <f>VLOOKUP(B297,'[2]pregunta_2-3'!$A:$E,5,0)</f>
        <v>diana.gualteros@idpc.gov.co</v>
      </c>
      <c r="G297" s="19" t="s">
        <v>90</v>
      </c>
      <c r="H297" s="19" t="s">
        <v>90</v>
      </c>
      <c r="I297" s="21"/>
      <c r="J297" s="22">
        <v>45500000</v>
      </c>
      <c r="K297" s="17"/>
      <c r="L297" s="22">
        <v>45500000</v>
      </c>
      <c r="M297" s="17" t="s">
        <v>922</v>
      </c>
      <c r="N297" s="23"/>
      <c r="O297" s="17">
        <v>210</v>
      </c>
      <c r="P297" s="24">
        <v>45079</v>
      </c>
      <c r="Q297" s="24">
        <v>45291</v>
      </c>
      <c r="R297" s="24">
        <v>45079</v>
      </c>
      <c r="S297" s="25" t="s">
        <v>976</v>
      </c>
      <c r="T297" s="26">
        <v>19283333</v>
      </c>
      <c r="U297" s="27">
        <f t="shared" ref="U297:U328" si="13">L297-T297</f>
        <v>26216667</v>
      </c>
      <c r="V297" s="28">
        <f t="shared" si="12"/>
        <v>0.4238095164835165</v>
      </c>
      <c r="W297" s="29"/>
    </row>
    <row r="298" spans="1:23" ht="95" customHeight="1" x14ac:dyDescent="0.2">
      <c r="A298" s="16">
        <v>2023</v>
      </c>
      <c r="B298" s="17">
        <v>299</v>
      </c>
      <c r="C298" s="18" t="s">
        <v>465</v>
      </c>
      <c r="D298" s="19">
        <v>1015393238</v>
      </c>
      <c r="E298" s="18" t="s">
        <v>977</v>
      </c>
      <c r="F298" s="20" t="str">
        <f>VLOOKUP(B298,'[2]pregunta_2-3'!$A:$E,5,0)</f>
        <v>lorenza.vargas@idpc.gov.co</v>
      </c>
      <c r="G298" s="19" t="s">
        <v>90</v>
      </c>
      <c r="H298" s="19" t="s">
        <v>90</v>
      </c>
      <c r="I298" s="21"/>
      <c r="J298" s="22">
        <v>19859382</v>
      </c>
      <c r="K298" s="17"/>
      <c r="L298" s="22">
        <v>19859382</v>
      </c>
      <c r="M298" s="17" t="s">
        <v>854</v>
      </c>
      <c r="N298" s="23"/>
      <c r="O298" s="17">
        <v>136</v>
      </c>
      <c r="P298" s="24">
        <v>45082</v>
      </c>
      <c r="Q298" s="24">
        <v>45219</v>
      </c>
      <c r="R298" s="24">
        <v>45078</v>
      </c>
      <c r="S298" s="25" t="s">
        <v>978</v>
      </c>
      <c r="T298" s="26">
        <v>12558139</v>
      </c>
      <c r="U298" s="27">
        <f t="shared" si="13"/>
        <v>7301243</v>
      </c>
      <c r="V298" s="28">
        <f t="shared" si="12"/>
        <v>0.63235296042948363</v>
      </c>
      <c r="W298" s="29"/>
    </row>
    <row r="299" spans="1:23" ht="95" customHeight="1" x14ac:dyDescent="0.2">
      <c r="A299" s="16">
        <v>2023</v>
      </c>
      <c r="B299" s="17">
        <v>300</v>
      </c>
      <c r="C299" s="18" t="s">
        <v>980</v>
      </c>
      <c r="D299" s="19">
        <v>1020803878</v>
      </c>
      <c r="E299" s="18" t="s">
        <v>979</v>
      </c>
      <c r="F299" s="20" t="str">
        <f>VLOOKUP(B299,'[2]pregunta_2-3'!$A:$E,5,0)</f>
        <v>malezanino@gmail.com</v>
      </c>
      <c r="G299" s="19" t="s">
        <v>90</v>
      </c>
      <c r="H299" s="19" t="s">
        <v>90</v>
      </c>
      <c r="I299" s="21"/>
      <c r="J299" s="22">
        <v>2526315</v>
      </c>
      <c r="K299" s="17"/>
      <c r="L299" s="22">
        <v>2526315</v>
      </c>
      <c r="M299" s="17" t="s">
        <v>152</v>
      </c>
      <c r="N299" s="23"/>
      <c r="O299" s="17">
        <v>60</v>
      </c>
      <c r="P299" s="24">
        <v>45093</v>
      </c>
      <c r="Q299" s="24">
        <v>45153</v>
      </c>
      <c r="R299" s="24">
        <v>45084</v>
      </c>
      <c r="S299" s="25" t="s">
        <v>981</v>
      </c>
      <c r="T299" s="26">
        <v>2526315</v>
      </c>
      <c r="U299" s="27">
        <f t="shared" si="13"/>
        <v>0</v>
      </c>
      <c r="V299" s="28">
        <f t="shared" si="12"/>
        <v>1</v>
      </c>
      <c r="W299" s="29"/>
    </row>
    <row r="300" spans="1:23" ht="95" customHeight="1" x14ac:dyDescent="0.2">
      <c r="A300" s="16">
        <v>2023</v>
      </c>
      <c r="B300" s="17">
        <v>301</v>
      </c>
      <c r="C300" s="18" t="s">
        <v>983</v>
      </c>
      <c r="D300" s="19">
        <v>1023927350</v>
      </c>
      <c r="E300" s="18" t="s">
        <v>982</v>
      </c>
      <c r="F300" s="20" t="str">
        <f>VLOOKUP(B300,'[2]pregunta_2-3'!$A:$E,5,0)</f>
        <v>angeliimaxx@gmail.com</v>
      </c>
      <c r="G300" s="19" t="s">
        <v>90</v>
      </c>
      <c r="H300" s="19" t="s">
        <v>90</v>
      </c>
      <c r="I300" s="21"/>
      <c r="J300" s="22">
        <v>2526315</v>
      </c>
      <c r="K300" s="17"/>
      <c r="L300" s="22">
        <v>2526315</v>
      </c>
      <c r="M300" s="17" t="s">
        <v>152</v>
      </c>
      <c r="N300" s="23"/>
      <c r="O300" s="17">
        <v>60</v>
      </c>
      <c r="P300" s="24">
        <v>45099</v>
      </c>
      <c r="Q300" s="24">
        <v>45159</v>
      </c>
      <c r="R300" s="24">
        <v>45085</v>
      </c>
      <c r="S300" s="25" t="s">
        <v>984</v>
      </c>
      <c r="T300" s="26">
        <v>2526315</v>
      </c>
      <c r="U300" s="27">
        <f t="shared" si="13"/>
        <v>0</v>
      </c>
      <c r="V300" s="28">
        <f t="shared" ref="V300:V331" si="14">T300/L300</f>
        <v>1</v>
      </c>
      <c r="W300" s="29"/>
    </row>
    <row r="301" spans="1:23" ht="95" customHeight="1" x14ac:dyDescent="0.2">
      <c r="A301" s="16">
        <v>2023</v>
      </c>
      <c r="B301" s="17">
        <v>302</v>
      </c>
      <c r="C301" s="18" t="s">
        <v>986</v>
      </c>
      <c r="D301" s="19">
        <v>1019025212</v>
      </c>
      <c r="E301" s="18" t="s">
        <v>985</v>
      </c>
      <c r="F301" s="20" t="str">
        <f>VLOOKUP(B301,'[2]pregunta_2-3'!$A:$E,5,0)</f>
        <v>diana.bedoya@idpc.gov.co</v>
      </c>
      <c r="G301" s="19" t="s">
        <v>90</v>
      </c>
      <c r="H301" s="19" t="s">
        <v>90</v>
      </c>
      <c r="I301" s="21"/>
      <c r="J301" s="22">
        <v>42250000</v>
      </c>
      <c r="K301" s="17"/>
      <c r="L301" s="22">
        <v>42250000</v>
      </c>
      <c r="M301" s="17" t="s">
        <v>987</v>
      </c>
      <c r="N301" s="23"/>
      <c r="O301" s="17">
        <v>195</v>
      </c>
      <c r="P301" s="24">
        <v>45085</v>
      </c>
      <c r="Q301" s="24">
        <v>45281</v>
      </c>
      <c r="R301" s="24">
        <v>45083</v>
      </c>
      <c r="S301" s="25" t="s">
        <v>988</v>
      </c>
      <c r="T301" s="26">
        <v>17983333</v>
      </c>
      <c r="U301" s="27">
        <f t="shared" si="13"/>
        <v>24266667</v>
      </c>
      <c r="V301" s="28">
        <f t="shared" si="14"/>
        <v>0.42564101775147928</v>
      </c>
      <c r="W301" s="29"/>
    </row>
    <row r="302" spans="1:23" ht="95" customHeight="1" x14ac:dyDescent="0.2">
      <c r="A302" s="16">
        <v>2023</v>
      </c>
      <c r="B302" s="17">
        <v>303</v>
      </c>
      <c r="C302" s="18" t="s">
        <v>990</v>
      </c>
      <c r="D302" s="19">
        <v>901669941</v>
      </c>
      <c r="E302" s="18" t="s">
        <v>989</v>
      </c>
      <c r="F302" s="20" t="str">
        <f>VLOOKUP(B302,'[2]pregunta_2-3'!$A:$E,5,0)</f>
        <v>gerencia@transpinto.com.co</v>
      </c>
      <c r="G302" s="19" t="s">
        <v>109</v>
      </c>
      <c r="H302" s="19" t="s">
        <v>109</v>
      </c>
      <c r="I302" s="21"/>
      <c r="J302" s="22">
        <v>68834648</v>
      </c>
      <c r="K302" s="17"/>
      <c r="L302" s="22">
        <v>68834648</v>
      </c>
      <c r="M302" s="17" t="s">
        <v>991</v>
      </c>
      <c r="N302" s="23"/>
      <c r="O302" s="17">
        <v>209</v>
      </c>
      <c r="P302" s="24">
        <v>45082</v>
      </c>
      <c r="Q302" s="24">
        <v>45291</v>
      </c>
      <c r="R302" s="24">
        <v>45082</v>
      </c>
      <c r="S302" s="25" t="s">
        <v>992</v>
      </c>
      <c r="T302" s="26">
        <v>30023927</v>
      </c>
      <c r="U302" s="27">
        <f t="shared" si="13"/>
        <v>38810721</v>
      </c>
      <c r="V302" s="28">
        <f t="shared" si="14"/>
        <v>0.43617462821920727</v>
      </c>
      <c r="W302" s="29"/>
    </row>
    <row r="303" spans="1:23" ht="95" customHeight="1" x14ac:dyDescent="0.2">
      <c r="A303" s="16">
        <v>2023</v>
      </c>
      <c r="B303" s="17">
        <v>304</v>
      </c>
      <c r="C303" s="18" t="s">
        <v>994</v>
      </c>
      <c r="D303" s="19">
        <v>860066942</v>
      </c>
      <c r="E303" s="18" t="s">
        <v>993</v>
      </c>
      <c r="F303" s="20" t="str">
        <f>VLOOKUP(B303,'[2]pregunta_2-3'!$A:$E,5,0)</f>
        <v>evedisanchez@compensar.com</v>
      </c>
      <c r="G303" s="19" t="s">
        <v>90</v>
      </c>
      <c r="H303" s="19" t="s">
        <v>90</v>
      </c>
      <c r="I303" s="21"/>
      <c r="J303" s="22">
        <v>32865238</v>
      </c>
      <c r="K303" s="17"/>
      <c r="L303" s="22">
        <v>32865238</v>
      </c>
      <c r="M303" s="17" t="s">
        <v>159</v>
      </c>
      <c r="N303" s="23"/>
      <c r="O303" s="17">
        <v>180</v>
      </c>
      <c r="P303" s="24">
        <v>45117</v>
      </c>
      <c r="Q303" s="24">
        <v>45291</v>
      </c>
      <c r="R303" s="24">
        <v>45105</v>
      </c>
      <c r="S303" s="25" t="s">
        <v>995</v>
      </c>
      <c r="T303" s="26">
        <v>0</v>
      </c>
      <c r="U303" s="27">
        <f t="shared" si="13"/>
        <v>32865238</v>
      </c>
      <c r="V303" s="28">
        <f t="shared" si="14"/>
        <v>0</v>
      </c>
      <c r="W303" s="29"/>
    </row>
    <row r="304" spans="1:23" ht="95" customHeight="1" x14ac:dyDescent="0.2">
      <c r="A304" s="16">
        <v>2023</v>
      </c>
      <c r="B304" s="17">
        <v>305</v>
      </c>
      <c r="C304" s="18" t="s">
        <v>997</v>
      </c>
      <c r="D304" s="19">
        <v>830077380</v>
      </c>
      <c r="E304" s="18" t="s">
        <v>996</v>
      </c>
      <c r="F304" s="20" t="str">
        <f>VLOOKUP(B304,'[2]pregunta_2-3'!$A:$E,5,0)</f>
        <v>licitaciones@xertica.com</v>
      </c>
      <c r="G304" s="19" t="s">
        <v>109</v>
      </c>
      <c r="H304" s="19" t="s">
        <v>109</v>
      </c>
      <c r="I304" s="21"/>
      <c r="J304" s="22">
        <v>284462035.64999998</v>
      </c>
      <c r="K304" s="17"/>
      <c r="L304" s="22">
        <v>284462035.64999998</v>
      </c>
      <c r="M304" s="17" t="s">
        <v>998</v>
      </c>
      <c r="N304" s="23"/>
      <c r="O304" s="17">
        <v>206</v>
      </c>
      <c r="P304" s="24">
        <v>45085</v>
      </c>
      <c r="Q304" s="24">
        <v>45291</v>
      </c>
      <c r="R304" s="24">
        <v>45085</v>
      </c>
      <c r="S304" s="25" t="s">
        <v>999</v>
      </c>
      <c r="T304" s="26">
        <v>284462036</v>
      </c>
      <c r="U304" s="27">
        <f t="shared" si="13"/>
        <v>-0.35000002384185791</v>
      </c>
      <c r="V304" s="28">
        <f t="shared" si="14"/>
        <v>1.0000000012303927</v>
      </c>
      <c r="W304" s="29"/>
    </row>
    <row r="305" spans="1:23" ht="95" customHeight="1" x14ac:dyDescent="0.2">
      <c r="A305" s="16">
        <v>2023</v>
      </c>
      <c r="B305" s="17">
        <v>306</v>
      </c>
      <c r="C305" s="18" t="s">
        <v>1001</v>
      </c>
      <c r="D305" s="19">
        <v>1123631932</v>
      </c>
      <c r="E305" s="18" t="s">
        <v>1000</v>
      </c>
      <c r="F305" s="20" t="str">
        <f>VLOOKUP(B305,'[2]pregunta_2-3'!$A:$E,5,0)</f>
        <v>marcus.hooker@idpc.gov.co</v>
      </c>
      <c r="G305" s="19" t="s">
        <v>90</v>
      </c>
      <c r="H305" s="19" t="s">
        <v>90</v>
      </c>
      <c r="I305" s="21"/>
      <c r="J305" s="22">
        <v>17500000</v>
      </c>
      <c r="K305" s="17"/>
      <c r="L305" s="22">
        <v>17500000</v>
      </c>
      <c r="M305" s="17" t="s">
        <v>1002</v>
      </c>
      <c r="N305" s="23"/>
      <c r="O305" s="17">
        <v>105</v>
      </c>
      <c r="P305" s="24">
        <v>45105</v>
      </c>
      <c r="Q305" s="24">
        <v>45211</v>
      </c>
      <c r="R305" s="24">
        <v>45104</v>
      </c>
      <c r="S305" s="25" t="s">
        <v>1003</v>
      </c>
      <c r="T305" s="26">
        <v>10500000</v>
      </c>
      <c r="U305" s="27">
        <f t="shared" si="13"/>
        <v>7000000</v>
      </c>
      <c r="V305" s="28">
        <f t="shared" si="14"/>
        <v>0.6</v>
      </c>
      <c r="W305" s="29"/>
    </row>
    <row r="306" spans="1:23" ht="95" customHeight="1" x14ac:dyDescent="0.2">
      <c r="A306" s="16">
        <v>2023</v>
      </c>
      <c r="B306" s="17">
        <v>307</v>
      </c>
      <c r="C306" s="18" t="s">
        <v>1005</v>
      </c>
      <c r="D306" s="19">
        <v>52899876</v>
      </c>
      <c r="E306" s="18" t="s">
        <v>1004</v>
      </c>
      <c r="F306" s="20" t="str">
        <f>VLOOKUP(B306,'[2]pregunta_2-3'!$A:$E,5,0)</f>
        <v>juliana.botero@idpc.gov.co</v>
      </c>
      <c r="G306" s="19" t="s">
        <v>90</v>
      </c>
      <c r="H306" s="19" t="s">
        <v>90</v>
      </c>
      <c r="I306" s="21"/>
      <c r="J306" s="22">
        <v>31000000</v>
      </c>
      <c r="K306" s="17"/>
      <c r="L306" s="22">
        <v>31000000</v>
      </c>
      <c r="M306" s="17" t="s">
        <v>167</v>
      </c>
      <c r="N306" s="23"/>
      <c r="O306" s="17">
        <v>135</v>
      </c>
      <c r="P306" s="24">
        <v>45097</v>
      </c>
      <c r="Q306" s="24">
        <v>45233</v>
      </c>
      <c r="R306" s="24">
        <v>45093</v>
      </c>
      <c r="S306" s="25" t="s">
        <v>1006</v>
      </c>
      <c r="T306" s="26">
        <v>16303704</v>
      </c>
      <c r="U306" s="27">
        <f t="shared" si="13"/>
        <v>14696296</v>
      </c>
      <c r="V306" s="28">
        <f t="shared" si="14"/>
        <v>0.52592593548387101</v>
      </c>
      <c r="W306" s="29"/>
    </row>
    <row r="307" spans="1:23" ht="95" customHeight="1" x14ac:dyDescent="0.2">
      <c r="A307" s="16">
        <v>2023</v>
      </c>
      <c r="B307" s="17">
        <v>308</v>
      </c>
      <c r="C307" s="18" t="s">
        <v>1008</v>
      </c>
      <c r="D307" s="19">
        <v>73578053</v>
      </c>
      <c r="E307" s="18" t="s">
        <v>1007</v>
      </c>
      <c r="F307" s="20" t="str">
        <f>VLOOKUP(B307,'[2]pregunta_2-3'!$A:$E,5,0)</f>
        <v>luis.martinez@idpc.gov.co</v>
      </c>
      <c r="G307" s="19" t="s">
        <v>90</v>
      </c>
      <c r="H307" s="19" t="s">
        <v>90</v>
      </c>
      <c r="I307" s="21"/>
      <c r="J307" s="22">
        <v>20000000</v>
      </c>
      <c r="K307" s="17"/>
      <c r="L307" s="22">
        <v>20000000</v>
      </c>
      <c r="M307" s="17" t="s">
        <v>153</v>
      </c>
      <c r="N307" s="23"/>
      <c r="O307" s="17">
        <v>120</v>
      </c>
      <c r="P307" s="24">
        <v>45106</v>
      </c>
      <c r="Q307" s="24">
        <v>45227</v>
      </c>
      <c r="R307" s="24">
        <v>45103</v>
      </c>
      <c r="S307" s="25" t="s">
        <v>1009</v>
      </c>
      <c r="T307" s="26">
        <v>10333333</v>
      </c>
      <c r="U307" s="27">
        <f t="shared" si="13"/>
        <v>9666667</v>
      </c>
      <c r="V307" s="28">
        <f t="shared" si="14"/>
        <v>0.51666665000000001</v>
      </c>
      <c r="W307" s="29"/>
    </row>
    <row r="308" spans="1:23" ht="95" customHeight="1" x14ac:dyDescent="0.2">
      <c r="A308" s="16">
        <v>2023</v>
      </c>
      <c r="B308" s="17">
        <v>309</v>
      </c>
      <c r="C308" s="18" t="s">
        <v>1011</v>
      </c>
      <c r="D308" s="19">
        <v>860002400</v>
      </c>
      <c r="E308" s="18" t="s">
        <v>1010</v>
      </c>
      <c r="F308" s="20" t="str">
        <f>VLOOKUP(B308,'[2]pregunta_2-3'!$A:$E,5,0)</f>
        <v>carlos.sua@previsora.gov.co</v>
      </c>
      <c r="G308" s="19" t="s">
        <v>110</v>
      </c>
      <c r="H308" s="19" t="s">
        <v>110</v>
      </c>
      <c r="I308" s="21"/>
      <c r="J308" s="22">
        <v>2119900</v>
      </c>
      <c r="K308" s="17"/>
      <c r="L308" s="22">
        <v>2119900</v>
      </c>
      <c r="M308" s="17" t="s">
        <v>1012</v>
      </c>
      <c r="N308" s="23"/>
      <c r="O308" s="17">
        <v>30</v>
      </c>
      <c r="P308" s="24">
        <v>45091</v>
      </c>
      <c r="Q308" s="24">
        <v>45119</v>
      </c>
      <c r="R308" s="24">
        <v>45091</v>
      </c>
      <c r="S308" s="25" t="s">
        <v>1013</v>
      </c>
      <c r="T308" s="26">
        <v>2119900</v>
      </c>
      <c r="U308" s="27">
        <f t="shared" si="13"/>
        <v>0</v>
      </c>
      <c r="V308" s="28">
        <f t="shared" si="14"/>
        <v>1</v>
      </c>
      <c r="W308" s="29"/>
    </row>
    <row r="309" spans="1:23" ht="95" customHeight="1" x14ac:dyDescent="0.2">
      <c r="A309" s="16">
        <v>2023</v>
      </c>
      <c r="B309" s="17">
        <v>310</v>
      </c>
      <c r="C309" s="18" t="s">
        <v>1015</v>
      </c>
      <c r="D309" s="19">
        <v>1022965108</v>
      </c>
      <c r="E309" s="18" t="s">
        <v>1014</v>
      </c>
      <c r="F309" s="20" t="str">
        <f>VLOOKUP(B309,'[2]pregunta_2-3'!$A:$E,5,0)</f>
        <v>anaidkth26@gmail.com</v>
      </c>
      <c r="G309" s="19" t="s">
        <v>90</v>
      </c>
      <c r="H309" s="19" t="s">
        <v>90</v>
      </c>
      <c r="I309" s="21"/>
      <c r="J309" s="22">
        <v>2526315</v>
      </c>
      <c r="K309" s="17"/>
      <c r="L309" s="22">
        <v>2526315</v>
      </c>
      <c r="M309" s="17" t="s">
        <v>152</v>
      </c>
      <c r="N309" s="23"/>
      <c r="O309" s="17">
        <v>60</v>
      </c>
      <c r="P309" s="24">
        <v>45097</v>
      </c>
      <c r="Q309" s="24">
        <v>45157</v>
      </c>
      <c r="R309" s="24">
        <v>45093</v>
      </c>
      <c r="S309" s="25" t="s">
        <v>1016</v>
      </c>
      <c r="T309" s="26">
        <v>2526315</v>
      </c>
      <c r="U309" s="27">
        <f t="shared" si="13"/>
        <v>0</v>
      </c>
      <c r="V309" s="28">
        <f t="shared" si="14"/>
        <v>1</v>
      </c>
      <c r="W309" s="29"/>
    </row>
    <row r="310" spans="1:23" ht="95" customHeight="1" x14ac:dyDescent="0.2">
      <c r="A310" s="16">
        <v>2023</v>
      </c>
      <c r="B310" s="17">
        <v>311</v>
      </c>
      <c r="C310" s="18" t="s">
        <v>1018</v>
      </c>
      <c r="D310" s="19">
        <v>800226417</v>
      </c>
      <c r="E310" s="18" t="s">
        <v>1017</v>
      </c>
      <c r="F310" s="20" t="str">
        <f>VLOOKUP(B310,'[2]pregunta_2-3'!$A:$E,5,0)</f>
        <v>licitaciones@multi-impresos.com</v>
      </c>
      <c r="G310" s="19" t="s">
        <v>109</v>
      </c>
      <c r="H310" s="19" t="s">
        <v>109</v>
      </c>
      <c r="I310" s="21"/>
      <c r="J310" s="22">
        <v>124617609</v>
      </c>
      <c r="K310" s="17"/>
      <c r="L310" s="22">
        <v>124617609</v>
      </c>
      <c r="M310" s="17" t="s">
        <v>1019</v>
      </c>
      <c r="N310" s="23"/>
      <c r="O310" s="17">
        <v>180</v>
      </c>
      <c r="P310" s="24">
        <v>45104</v>
      </c>
      <c r="Q310" s="24">
        <v>45283</v>
      </c>
      <c r="R310" s="24">
        <v>45098</v>
      </c>
      <c r="S310" s="25" t="s">
        <v>1020</v>
      </c>
      <c r="T310" s="26">
        <v>69593647</v>
      </c>
      <c r="U310" s="27">
        <f t="shared" si="13"/>
        <v>55023962</v>
      </c>
      <c r="V310" s="28">
        <f t="shared" si="14"/>
        <v>0.55845756918671097</v>
      </c>
      <c r="W310" s="29"/>
    </row>
    <row r="311" spans="1:23" ht="95" customHeight="1" x14ac:dyDescent="0.2">
      <c r="A311" s="16">
        <v>2023</v>
      </c>
      <c r="B311" s="17">
        <v>313</v>
      </c>
      <c r="C311" s="18" t="s">
        <v>1022</v>
      </c>
      <c r="D311" s="19">
        <v>1018466489</v>
      </c>
      <c r="E311" s="18" t="s">
        <v>1021</v>
      </c>
      <c r="F311" s="20" t="str">
        <f>VLOOKUP(B311,'[2]pregunta_2-3'!$A:$E,5,0)</f>
        <v>lauraa.escobarg@gmail.com</v>
      </c>
      <c r="G311" s="19" t="s">
        <v>90</v>
      </c>
      <c r="H311" s="19" t="s">
        <v>90</v>
      </c>
      <c r="I311" s="21"/>
      <c r="J311" s="22">
        <v>20343016</v>
      </c>
      <c r="K311" s="17"/>
      <c r="L311" s="22">
        <v>20343016</v>
      </c>
      <c r="M311" s="17" t="s">
        <v>153</v>
      </c>
      <c r="N311" s="23"/>
      <c r="O311" s="17">
        <v>120</v>
      </c>
      <c r="P311" s="24">
        <v>45105</v>
      </c>
      <c r="Q311" s="24">
        <v>45226</v>
      </c>
      <c r="R311" s="24">
        <v>45104</v>
      </c>
      <c r="S311" s="25" t="s">
        <v>1023</v>
      </c>
      <c r="T311" s="26">
        <v>10680083</v>
      </c>
      <c r="U311" s="27">
        <f t="shared" si="13"/>
        <v>9662933</v>
      </c>
      <c r="V311" s="28">
        <f t="shared" si="14"/>
        <v>0.52499998033723216</v>
      </c>
      <c r="W311" s="29"/>
    </row>
    <row r="312" spans="1:23" ht="95" customHeight="1" x14ac:dyDescent="0.2">
      <c r="A312" s="16">
        <v>2023</v>
      </c>
      <c r="B312" s="17">
        <v>314</v>
      </c>
      <c r="C312" s="18" t="s">
        <v>483</v>
      </c>
      <c r="D312" s="19">
        <v>1106363000</v>
      </c>
      <c r="E312" s="18" t="s">
        <v>1024</v>
      </c>
      <c r="F312" s="20" t="str">
        <f>VLOOKUP(B312,'[2]pregunta_2-3'!$A:$E,5,0)</f>
        <v xml:space="preserve"> andres.sanchez@idpc.gov.co</v>
      </c>
      <c r="G312" s="19" t="s">
        <v>90</v>
      </c>
      <c r="H312" s="19" t="s">
        <v>90</v>
      </c>
      <c r="I312" s="21"/>
      <c r="J312" s="22">
        <v>12218724</v>
      </c>
      <c r="K312" s="17"/>
      <c r="L312" s="22">
        <v>12218724</v>
      </c>
      <c r="M312" s="17" t="s">
        <v>159</v>
      </c>
      <c r="N312" s="23"/>
      <c r="O312" s="17">
        <v>180</v>
      </c>
      <c r="P312" s="24">
        <v>45100</v>
      </c>
      <c r="Q312" s="24">
        <v>45282</v>
      </c>
      <c r="R312" s="24">
        <v>45098</v>
      </c>
      <c r="S312" s="25" t="s">
        <v>1025</v>
      </c>
      <c r="T312" s="26">
        <v>4615962</v>
      </c>
      <c r="U312" s="27">
        <f t="shared" si="13"/>
        <v>7602762</v>
      </c>
      <c r="V312" s="28">
        <f t="shared" si="14"/>
        <v>0.3777777450411352</v>
      </c>
      <c r="W312" s="29"/>
    </row>
    <row r="313" spans="1:23" ht="95" customHeight="1" x14ac:dyDescent="0.2">
      <c r="A313" s="16">
        <v>2023</v>
      </c>
      <c r="B313" s="17">
        <v>315</v>
      </c>
      <c r="C313" s="18" t="s">
        <v>1027</v>
      </c>
      <c r="D313" s="19">
        <v>79973123</v>
      </c>
      <c r="E313" s="18" t="s">
        <v>1026</v>
      </c>
      <c r="F313" s="20" t="str">
        <f>VLOOKUP(B313,'[2]pregunta_2-3'!$A:$E,5,0)</f>
        <v>jose.lopez@idpc.gov.co</v>
      </c>
      <c r="G313" s="19" t="s">
        <v>90</v>
      </c>
      <c r="H313" s="19" t="s">
        <v>90</v>
      </c>
      <c r="I313" s="21"/>
      <c r="J313" s="22">
        <v>7800000</v>
      </c>
      <c r="K313" s="17"/>
      <c r="L313" s="22">
        <v>7800000</v>
      </c>
      <c r="M313" s="17" t="s">
        <v>164</v>
      </c>
      <c r="N313" s="23"/>
      <c r="O313" s="17">
        <v>90</v>
      </c>
      <c r="P313" s="24">
        <v>45103</v>
      </c>
      <c r="Q313" s="24">
        <v>45194</v>
      </c>
      <c r="R313" s="24">
        <v>45099</v>
      </c>
      <c r="S313" s="25" t="s">
        <v>1028</v>
      </c>
      <c r="T313" s="26">
        <v>5633333</v>
      </c>
      <c r="U313" s="27">
        <f t="shared" si="13"/>
        <v>2166667</v>
      </c>
      <c r="V313" s="28">
        <f t="shared" si="14"/>
        <v>0.72222217948717948</v>
      </c>
      <c r="W313" s="29"/>
    </row>
    <row r="314" spans="1:23" ht="95" customHeight="1" x14ac:dyDescent="0.2">
      <c r="A314" s="16">
        <v>2023</v>
      </c>
      <c r="B314" s="17">
        <v>316</v>
      </c>
      <c r="C314" s="18" t="s">
        <v>1030</v>
      </c>
      <c r="D314" s="19">
        <v>830008439</v>
      </c>
      <c r="E314" s="18" t="s">
        <v>1029</v>
      </c>
      <c r="F314" s="20" t="str">
        <f>VLOOKUP(B314,'[2]pregunta_2-3'!$A:$E,5,0)</f>
        <v>info@banomovil.com</v>
      </c>
      <c r="G314" s="19" t="s">
        <v>963</v>
      </c>
      <c r="H314" s="19" t="s">
        <v>963</v>
      </c>
      <c r="I314" s="21"/>
      <c r="J314" s="22">
        <v>2951200</v>
      </c>
      <c r="K314" s="17"/>
      <c r="L314" s="22">
        <v>2951200</v>
      </c>
      <c r="M314" s="17" t="s">
        <v>1031</v>
      </c>
      <c r="N314" s="23"/>
      <c r="O314" s="17">
        <v>8</v>
      </c>
      <c r="P314" s="24">
        <v>45104</v>
      </c>
      <c r="Q314" s="24">
        <v>45107</v>
      </c>
      <c r="R314" s="24">
        <v>45100</v>
      </c>
      <c r="S314" s="25" t="s">
        <v>1032</v>
      </c>
      <c r="T314" s="26">
        <v>590240</v>
      </c>
      <c r="U314" s="27">
        <f t="shared" si="13"/>
        <v>2360960</v>
      </c>
      <c r="V314" s="28">
        <f t="shared" si="14"/>
        <v>0.2</v>
      </c>
      <c r="W314" s="29"/>
    </row>
    <row r="315" spans="1:23" ht="95" customHeight="1" x14ac:dyDescent="0.2">
      <c r="A315" s="16">
        <v>2023</v>
      </c>
      <c r="B315" s="17">
        <v>317</v>
      </c>
      <c r="C315" s="18" t="s">
        <v>1034</v>
      </c>
      <c r="D315" s="19">
        <v>1010214601</v>
      </c>
      <c r="E315" s="18" t="s">
        <v>1033</v>
      </c>
      <c r="F315" s="20" t="str">
        <f>VLOOKUP(B315,'[2]pregunta_2-3'!$A:$E,5,0)</f>
        <v>jesus.uriza@idpc.gov.co</v>
      </c>
      <c r="G315" s="19" t="s">
        <v>90</v>
      </c>
      <c r="H315" s="19" t="s">
        <v>90</v>
      </c>
      <c r="I315" s="21"/>
      <c r="J315" s="22">
        <v>20000000</v>
      </c>
      <c r="K315" s="17"/>
      <c r="L315" s="22">
        <v>20000000</v>
      </c>
      <c r="M315" s="17" t="s">
        <v>153</v>
      </c>
      <c r="N315" s="23"/>
      <c r="O315" s="17">
        <v>120</v>
      </c>
      <c r="P315" s="24">
        <v>45103</v>
      </c>
      <c r="Q315" s="24">
        <v>45224</v>
      </c>
      <c r="R315" s="24">
        <v>45100</v>
      </c>
      <c r="S315" s="25" t="s">
        <v>1035</v>
      </c>
      <c r="T315" s="26">
        <v>10833333</v>
      </c>
      <c r="U315" s="27">
        <f t="shared" si="13"/>
        <v>9166667</v>
      </c>
      <c r="V315" s="28">
        <f t="shared" si="14"/>
        <v>0.54166665000000003</v>
      </c>
      <c r="W315" s="29"/>
    </row>
    <row r="316" spans="1:23" ht="95" customHeight="1" x14ac:dyDescent="0.2">
      <c r="A316" s="16">
        <v>2023</v>
      </c>
      <c r="B316" s="17">
        <v>318</v>
      </c>
      <c r="C316" s="18" t="s">
        <v>1037</v>
      </c>
      <c r="D316" s="19">
        <v>1020840980</v>
      </c>
      <c r="E316" s="18" t="s">
        <v>1036</v>
      </c>
      <c r="F316" s="20" t="str">
        <f>VLOOKUP(B316,'[2]pregunta_2-3'!$A:$E,5,0)</f>
        <v>angie.merchan@idpc.gov.co</v>
      </c>
      <c r="G316" s="19" t="s">
        <v>90</v>
      </c>
      <c r="H316" s="19" t="s">
        <v>90</v>
      </c>
      <c r="I316" s="21"/>
      <c r="J316" s="22">
        <v>45000000</v>
      </c>
      <c r="K316" s="17"/>
      <c r="L316" s="22">
        <v>45000000</v>
      </c>
      <c r="M316" s="17" t="s">
        <v>165</v>
      </c>
      <c r="N316" s="23"/>
      <c r="O316" s="17">
        <v>270</v>
      </c>
      <c r="P316" s="24">
        <v>45108</v>
      </c>
      <c r="Q316" s="24">
        <v>45381</v>
      </c>
      <c r="R316" s="24">
        <v>45103</v>
      </c>
      <c r="S316" s="25" t="s">
        <v>1038</v>
      </c>
      <c r="T316" s="26">
        <v>10000000</v>
      </c>
      <c r="U316" s="27">
        <f t="shared" si="13"/>
        <v>35000000</v>
      </c>
      <c r="V316" s="28">
        <f t="shared" si="14"/>
        <v>0.22222222222222221</v>
      </c>
      <c r="W316" s="29"/>
    </row>
    <row r="317" spans="1:23" ht="95" customHeight="1" x14ac:dyDescent="0.2">
      <c r="A317" s="16">
        <v>2023</v>
      </c>
      <c r="B317" s="17">
        <v>319</v>
      </c>
      <c r="C317" s="18" t="s">
        <v>1039</v>
      </c>
      <c r="D317" s="19" t="s">
        <v>1178</v>
      </c>
      <c r="E317" s="18" t="s">
        <v>1179</v>
      </c>
      <c r="F317" s="20" t="str">
        <f>VLOOKUP(B317,'[2]pregunta_2-3'!$A:$E,5,0)</f>
        <v>luz.duran@idpc.gov.co</v>
      </c>
      <c r="G317" s="19" t="s">
        <v>90</v>
      </c>
      <c r="H317" s="19" t="s">
        <v>90</v>
      </c>
      <c r="I317" s="21" t="s">
        <v>953</v>
      </c>
      <c r="J317" s="22">
        <v>92700000</v>
      </c>
      <c r="K317" s="17"/>
      <c r="L317" s="22">
        <v>92700000</v>
      </c>
      <c r="M317" s="17" t="s">
        <v>165</v>
      </c>
      <c r="N317" s="23"/>
      <c r="O317" s="17">
        <v>270</v>
      </c>
      <c r="P317" s="24">
        <v>45108</v>
      </c>
      <c r="Q317" s="24">
        <v>45381</v>
      </c>
      <c r="R317" s="24">
        <v>45104</v>
      </c>
      <c r="S317" s="25" t="s">
        <v>1040</v>
      </c>
      <c r="T317" s="26">
        <v>20600000</v>
      </c>
      <c r="U317" s="27">
        <f t="shared" si="13"/>
        <v>72100000</v>
      </c>
      <c r="V317" s="28">
        <f t="shared" si="14"/>
        <v>0.22222222222222221</v>
      </c>
      <c r="W317" s="29"/>
    </row>
    <row r="318" spans="1:23" ht="95" customHeight="1" x14ac:dyDescent="0.2">
      <c r="A318" s="16">
        <v>2023</v>
      </c>
      <c r="B318" s="17">
        <v>320</v>
      </c>
      <c r="C318" s="18" t="s">
        <v>1042</v>
      </c>
      <c r="D318" s="19">
        <v>79747992</v>
      </c>
      <c r="E318" s="18" t="s">
        <v>1041</v>
      </c>
      <c r="F318" s="20" t="str">
        <f>VLOOKUP(B318,'[2]pregunta_2-3'!$A:$E,5,0)</f>
        <v>mauricio.villamil@idpc.gov.co</v>
      </c>
      <c r="G318" s="19" t="s">
        <v>90</v>
      </c>
      <c r="H318" s="19" t="s">
        <v>90</v>
      </c>
      <c r="I318" s="21"/>
      <c r="J318" s="22">
        <v>92700000</v>
      </c>
      <c r="K318" s="17"/>
      <c r="L318" s="22">
        <v>92700000</v>
      </c>
      <c r="M318" s="17" t="s">
        <v>165</v>
      </c>
      <c r="N318" s="23"/>
      <c r="O318" s="17">
        <v>270</v>
      </c>
      <c r="P318" s="24">
        <v>45105</v>
      </c>
      <c r="Q318" s="24">
        <v>45378</v>
      </c>
      <c r="R318" s="24">
        <v>45103</v>
      </c>
      <c r="S318" s="25" t="s">
        <v>1043</v>
      </c>
      <c r="T318" s="26">
        <v>20600000</v>
      </c>
      <c r="U318" s="27">
        <f t="shared" si="13"/>
        <v>72100000</v>
      </c>
      <c r="V318" s="28">
        <f t="shared" si="14"/>
        <v>0.22222222222222221</v>
      </c>
      <c r="W318" s="29"/>
    </row>
    <row r="319" spans="1:23" ht="95" customHeight="1" x14ac:dyDescent="0.2">
      <c r="A319" s="16">
        <v>2023</v>
      </c>
      <c r="B319" s="17">
        <v>321</v>
      </c>
      <c r="C319" s="18" t="s">
        <v>1045</v>
      </c>
      <c r="D319" s="19">
        <v>1072190098</v>
      </c>
      <c r="E319" s="18" t="s">
        <v>1044</v>
      </c>
      <c r="F319" s="20" t="str">
        <f>VLOOKUP(B319,'[2]pregunta_2-3'!$A:$E,5,0)</f>
        <v>fabian.vargas@idpc.gov.co</v>
      </c>
      <c r="G319" s="19" t="s">
        <v>90</v>
      </c>
      <c r="H319" s="19" t="s">
        <v>90</v>
      </c>
      <c r="I319" s="21"/>
      <c r="J319" s="22">
        <v>54900000</v>
      </c>
      <c r="K319" s="17"/>
      <c r="L319" s="22">
        <v>54900000</v>
      </c>
      <c r="M319" s="17" t="s">
        <v>165</v>
      </c>
      <c r="N319" s="23"/>
      <c r="O319" s="17">
        <v>270</v>
      </c>
      <c r="P319" s="24">
        <v>45105</v>
      </c>
      <c r="Q319" s="24">
        <v>45378</v>
      </c>
      <c r="R319" s="24">
        <v>45103</v>
      </c>
      <c r="S319" s="25" t="s">
        <v>1046</v>
      </c>
      <c r="T319" s="26">
        <v>12810000</v>
      </c>
      <c r="U319" s="27">
        <f t="shared" si="13"/>
        <v>42090000</v>
      </c>
      <c r="V319" s="28">
        <f t="shared" si="14"/>
        <v>0.23333333333333334</v>
      </c>
      <c r="W319" s="29"/>
    </row>
    <row r="320" spans="1:23" ht="95" customHeight="1" x14ac:dyDescent="0.2">
      <c r="A320" s="16">
        <v>2023</v>
      </c>
      <c r="B320" s="17">
        <v>322</v>
      </c>
      <c r="C320" s="18" t="s">
        <v>1048</v>
      </c>
      <c r="D320" s="19">
        <v>80912502</v>
      </c>
      <c r="E320" s="18" t="s">
        <v>1047</v>
      </c>
      <c r="F320" s="20" t="str">
        <f>VLOOKUP(B320,'[2]pregunta_2-3'!$A:$E,5,0)</f>
        <v>juan.santana@idpc.gov.co</v>
      </c>
      <c r="G320" s="19" t="s">
        <v>90</v>
      </c>
      <c r="H320" s="19" t="s">
        <v>90</v>
      </c>
      <c r="I320" s="21"/>
      <c r="J320" s="22">
        <v>54900000</v>
      </c>
      <c r="K320" s="17"/>
      <c r="L320" s="22">
        <v>54900000</v>
      </c>
      <c r="M320" s="17" t="s">
        <v>165</v>
      </c>
      <c r="N320" s="23"/>
      <c r="O320" s="17">
        <v>270</v>
      </c>
      <c r="P320" s="24">
        <v>45108</v>
      </c>
      <c r="Q320" s="24">
        <v>45381</v>
      </c>
      <c r="R320" s="24">
        <v>45104</v>
      </c>
      <c r="S320" s="25" t="s">
        <v>1049</v>
      </c>
      <c r="T320" s="26">
        <v>12200000</v>
      </c>
      <c r="U320" s="27">
        <f t="shared" si="13"/>
        <v>42700000</v>
      </c>
      <c r="V320" s="28">
        <f t="shared" si="14"/>
        <v>0.22222222222222221</v>
      </c>
      <c r="W320" s="29"/>
    </row>
    <row r="321" spans="1:23" ht="95" customHeight="1" x14ac:dyDescent="0.2">
      <c r="A321" s="16">
        <v>2023</v>
      </c>
      <c r="B321" s="17">
        <v>323</v>
      </c>
      <c r="C321" s="18" t="s">
        <v>1051</v>
      </c>
      <c r="D321" s="19">
        <v>52697433</v>
      </c>
      <c r="E321" s="18" t="s">
        <v>1050</v>
      </c>
      <c r="F321" s="20" t="str">
        <f>VLOOKUP(B321,'[2]pregunta_2-3'!$A:$E,5,0)</f>
        <v>natalia.baron@idpc.gov.co</v>
      </c>
      <c r="G321" s="19" t="s">
        <v>90</v>
      </c>
      <c r="H321" s="19" t="s">
        <v>90</v>
      </c>
      <c r="I321" s="21"/>
      <c r="J321" s="22">
        <v>54900000</v>
      </c>
      <c r="K321" s="17"/>
      <c r="L321" s="22">
        <v>54900000</v>
      </c>
      <c r="M321" s="17" t="s">
        <v>165</v>
      </c>
      <c r="N321" s="23"/>
      <c r="O321" s="17">
        <v>270</v>
      </c>
      <c r="P321" s="24">
        <v>45105</v>
      </c>
      <c r="Q321" s="24">
        <v>45378</v>
      </c>
      <c r="R321" s="24">
        <v>45104</v>
      </c>
      <c r="S321" s="25" t="s">
        <v>1052</v>
      </c>
      <c r="T321" s="26">
        <v>12810000</v>
      </c>
      <c r="U321" s="27">
        <f t="shared" si="13"/>
        <v>42090000</v>
      </c>
      <c r="V321" s="28">
        <f t="shared" si="14"/>
        <v>0.23333333333333334</v>
      </c>
      <c r="W321" s="29"/>
    </row>
    <row r="322" spans="1:23" ht="95" customHeight="1" x14ac:dyDescent="0.2">
      <c r="A322" s="16">
        <v>2023</v>
      </c>
      <c r="B322" s="17">
        <v>324</v>
      </c>
      <c r="C322" s="18" t="s">
        <v>1054</v>
      </c>
      <c r="D322" s="19">
        <v>52334001</v>
      </c>
      <c r="E322" s="18" t="s">
        <v>1053</v>
      </c>
      <c r="F322" s="20" t="str">
        <f>VLOOKUP(B322,'[2]pregunta_2-3'!$A:$E,5,0)</f>
        <v>sandra.ruiz@idpc.gov.co</v>
      </c>
      <c r="G322" s="19" t="s">
        <v>90</v>
      </c>
      <c r="H322" s="19" t="s">
        <v>90</v>
      </c>
      <c r="I322" s="21"/>
      <c r="J322" s="22">
        <v>54900000</v>
      </c>
      <c r="K322" s="17"/>
      <c r="L322" s="22">
        <v>54900000</v>
      </c>
      <c r="M322" s="17" t="s">
        <v>165</v>
      </c>
      <c r="N322" s="23"/>
      <c r="O322" s="17">
        <v>270</v>
      </c>
      <c r="P322" s="24">
        <v>45105</v>
      </c>
      <c r="Q322" s="24">
        <v>45378</v>
      </c>
      <c r="R322" s="24">
        <v>45104</v>
      </c>
      <c r="S322" s="25" t="s">
        <v>1055</v>
      </c>
      <c r="T322" s="26">
        <v>12810000</v>
      </c>
      <c r="U322" s="27">
        <f t="shared" si="13"/>
        <v>42090000</v>
      </c>
      <c r="V322" s="28">
        <f t="shared" si="14"/>
        <v>0.23333333333333334</v>
      </c>
      <c r="W322" s="29"/>
    </row>
    <row r="323" spans="1:23" ht="95" customHeight="1" x14ac:dyDescent="0.2">
      <c r="A323" s="16">
        <v>2023</v>
      </c>
      <c r="B323" s="17">
        <v>325</v>
      </c>
      <c r="C323" s="18" t="s">
        <v>1057</v>
      </c>
      <c r="D323" s="19">
        <v>800025199</v>
      </c>
      <c r="E323" s="18" t="s">
        <v>1056</v>
      </c>
      <c r="F323" s="20" t="str">
        <f>VLOOKUP(B323,'[2]pregunta_2-3'!$A:$E,5,0)</f>
        <v>SERVICIOALCLIENTE@MEDISHI.COM</v>
      </c>
      <c r="G323" s="19" t="s">
        <v>90</v>
      </c>
      <c r="H323" s="19" t="s">
        <v>90</v>
      </c>
      <c r="I323" s="21"/>
      <c r="J323" s="22">
        <v>12624086</v>
      </c>
      <c r="K323" s="17"/>
      <c r="L323" s="22">
        <v>12624086</v>
      </c>
      <c r="M323" s="17" t="s">
        <v>1058</v>
      </c>
      <c r="N323" s="23"/>
      <c r="O323" s="17">
        <v>189</v>
      </c>
      <c r="P323" s="24">
        <v>45103</v>
      </c>
      <c r="Q323" s="24">
        <v>45291</v>
      </c>
      <c r="R323" s="24">
        <v>45100</v>
      </c>
      <c r="S323" s="25" t="s">
        <v>1059</v>
      </c>
      <c r="T323" s="26">
        <v>983282</v>
      </c>
      <c r="U323" s="27">
        <f t="shared" si="13"/>
        <v>11640804</v>
      </c>
      <c r="V323" s="28">
        <f t="shared" si="14"/>
        <v>7.7889361653588229E-2</v>
      </c>
      <c r="W323" s="29"/>
    </row>
    <row r="324" spans="1:23" ht="95" customHeight="1" x14ac:dyDescent="0.2">
      <c r="A324" s="16">
        <v>2023</v>
      </c>
      <c r="B324" s="17">
        <v>326</v>
      </c>
      <c r="C324" s="18" t="s">
        <v>489</v>
      </c>
      <c r="D324" s="19">
        <v>91181267</v>
      </c>
      <c r="E324" s="18" t="s">
        <v>1060</v>
      </c>
      <c r="F324" s="20" t="str">
        <f>VLOOKUP(B324,'[2]pregunta_2-3'!$A:$E,5,0)</f>
        <v>atencionciudadania@idpc.gov.co</v>
      </c>
      <c r="G324" s="19" t="s">
        <v>109</v>
      </c>
      <c r="H324" s="19" t="s">
        <v>109</v>
      </c>
      <c r="I324" s="21"/>
      <c r="J324" s="22">
        <v>3500000</v>
      </c>
      <c r="K324" s="17"/>
      <c r="L324" s="22">
        <v>3500000</v>
      </c>
      <c r="M324" s="17" t="s">
        <v>151</v>
      </c>
      <c r="N324" s="23"/>
      <c r="O324" s="17">
        <v>30</v>
      </c>
      <c r="P324" s="24">
        <v>45111</v>
      </c>
      <c r="Q324" s="24">
        <v>45141</v>
      </c>
      <c r="R324" s="24">
        <v>45103</v>
      </c>
      <c r="S324" s="25" t="s">
        <v>1061</v>
      </c>
      <c r="T324" s="26">
        <v>3500000</v>
      </c>
      <c r="U324" s="27">
        <f t="shared" si="13"/>
        <v>0</v>
      </c>
      <c r="V324" s="28">
        <f t="shared" si="14"/>
        <v>1</v>
      </c>
      <c r="W324" s="29"/>
    </row>
    <row r="325" spans="1:23" ht="95" customHeight="1" x14ac:dyDescent="0.2">
      <c r="A325" s="16">
        <v>2023</v>
      </c>
      <c r="B325" s="17">
        <v>327</v>
      </c>
      <c r="C325" s="18" t="s">
        <v>1063</v>
      </c>
      <c r="D325" s="19">
        <v>860503691</v>
      </c>
      <c r="E325" s="18" t="s">
        <v>1062</v>
      </c>
      <c r="F325" s="20" t="str">
        <f>VLOOKUP(B325,'[2]pregunta_2-3'!$A:$E,5,0)</f>
        <v>atencionciudadania@idpc.gov.co</v>
      </c>
      <c r="G325" s="19" t="s">
        <v>959</v>
      </c>
      <c r="H325" s="19" t="s">
        <v>959</v>
      </c>
      <c r="I325" s="21"/>
      <c r="J325" s="22">
        <v>40866000</v>
      </c>
      <c r="K325" s="17"/>
      <c r="L325" s="22">
        <v>40866000</v>
      </c>
      <c r="M325" s="17" t="s">
        <v>1064</v>
      </c>
      <c r="N325" s="23"/>
      <c r="O325" s="17">
        <v>152</v>
      </c>
      <c r="P325" s="24">
        <v>45111</v>
      </c>
      <c r="Q325" s="24">
        <v>45260</v>
      </c>
      <c r="R325" s="24">
        <v>45105</v>
      </c>
      <c r="S325" s="25" t="s">
        <v>1065</v>
      </c>
      <c r="T325" s="26">
        <v>32692800</v>
      </c>
      <c r="U325" s="27">
        <f t="shared" si="13"/>
        <v>8173200</v>
      </c>
      <c r="V325" s="28">
        <f t="shared" si="14"/>
        <v>0.8</v>
      </c>
      <c r="W325" s="29"/>
    </row>
    <row r="326" spans="1:23" ht="95" customHeight="1" x14ac:dyDescent="0.2">
      <c r="A326" s="16">
        <v>2023</v>
      </c>
      <c r="B326" s="17">
        <v>328</v>
      </c>
      <c r="C326" s="18" t="s">
        <v>1067</v>
      </c>
      <c r="D326" s="19">
        <v>80072032</v>
      </c>
      <c r="E326" s="18" t="s">
        <v>1066</v>
      </c>
      <c r="F326" s="20" t="str">
        <f>VLOOKUP(B326,'[2]pregunta_2-3'!$A:$E,5,0)</f>
        <v>hederson.gualteros@idpc.gov.co</v>
      </c>
      <c r="G326" s="19" t="s">
        <v>90</v>
      </c>
      <c r="H326" s="19" t="s">
        <v>90</v>
      </c>
      <c r="I326" s="21"/>
      <c r="J326" s="22">
        <v>92700000</v>
      </c>
      <c r="K326" s="17"/>
      <c r="L326" s="22">
        <v>92700000</v>
      </c>
      <c r="M326" s="17" t="s">
        <v>165</v>
      </c>
      <c r="N326" s="23"/>
      <c r="O326" s="17">
        <v>270</v>
      </c>
      <c r="P326" s="24">
        <v>45111</v>
      </c>
      <c r="Q326" s="24">
        <v>45385</v>
      </c>
      <c r="R326" s="24">
        <v>45104</v>
      </c>
      <c r="S326" s="25" t="s">
        <v>1068</v>
      </c>
      <c r="T326" s="26">
        <v>19570000</v>
      </c>
      <c r="U326" s="27">
        <f t="shared" si="13"/>
        <v>73130000</v>
      </c>
      <c r="V326" s="28">
        <f t="shared" si="14"/>
        <v>0.21111111111111111</v>
      </c>
      <c r="W326" s="29"/>
    </row>
    <row r="327" spans="1:23" ht="95" customHeight="1" x14ac:dyDescent="0.2">
      <c r="A327" s="16">
        <v>2023</v>
      </c>
      <c r="B327" s="17">
        <v>329</v>
      </c>
      <c r="C327" s="18" t="s">
        <v>1070</v>
      </c>
      <c r="D327" s="19">
        <v>71279430</v>
      </c>
      <c r="E327" s="18" t="s">
        <v>1069</v>
      </c>
      <c r="F327" s="20" t="str">
        <f>VLOOKUP(B327,'[2]pregunta_2-3'!$A:$E,5,0)</f>
        <v>camilo.acosta@idpc.gov.co</v>
      </c>
      <c r="G327" s="19" t="s">
        <v>90</v>
      </c>
      <c r="H327" s="19" t="s">
        <v>90</v>
      </c>
      <c r="I327" s="21"/>
      <c r="J327" s="22">
        <v>92700000</v>
      </c>
      <c r="K327" s="17"/>
      <c r="L327" s="22">
        <v>92700000</v>
      </c>
      <c r="M327" s="17" t="s">
        <v>165</v>
      </c>
      <c r="N327" s="23"/>
      <c r="O327" s="17">
        <v>270</v>
      </c>
      <c r="P327" s="24">
        <v>45105</v>
      </c>
      <c r="Q327" s="24">
        <v>45378</v>
      </c>
      <c r="R327" s="24">
        <v>45104</v>
      </c>
      <c r="S327" s="25" t="s">
        <v>1071</v>
      </c>
      <c r="T327" s="26">
        <v>21630000</v>
      </c>
      <c r="U327" s="27">
        <f t="shared" si="13"/>
        <v>71070000</v>
      </c>
      <c r="V327" s="28">
        <f t="shared" si="14"/>
        <v>0.23333333333333334</v>
      </c>
      <c r="W327" s="29"/>
    </row>
    <row r="328" spans="1:23" ht="95" customHeight="1" x14ac:dyDescent="0.2">
      <c r="A328" s="16">
        <v>2023</v>
      </c>
      <c r="B328" s="17">
        <v>330</v>
      </c>
      <c r="C328" s="18" t="s">
        <v>1073</v>
      </c>
      <c r="D328" s="19">
        <v>80768877</v>
      </c>
      <c r="E328" s="18" t="s">
        <v>1072</v>
      </c>
      <c r="F328" s="20" t="str">
        <f>VLOOKUP(B328,'[2]pregunta_2-3'!$A:$E,5,0)</f>
        <v>john.rios@idpc.gov.co</v>
      </c>
      <c r="G328" s="19" t="s">
        <v>90</v>
      </c>
      <c r="H328" s="19" t="s">
        <v>90</v>
      </c>
      <c r="I328" s="21"/>
      <c r="J328" s="22">
        <v>16800000</v>
      </c>
      <c r="K328" s="17"/>
      <c r="L328" s="22">
        <v>16800000</v>
      </c>
      <c r="M328" s="17" t="s">
        <v>159</v>
      </c>
      <c r="N328" s="23"/>
      <c r="O328" s="17">
        <v>180</v>
      </c>
      <c r="P328" s="24">
        <v>45105</v>
      </c>
      <c r="Q328" s="24">
        <v>45287</v>
      </c>
      <c r="R328" s="24">
        <v>45104</v>
      </c>
      <c r="S328" s="25" t="s">
        <v>1074</v>
      </c>
      <c r="T328" s="26">
        <v>5880000</v>
      </c>
      <c r="U328" s="27">
        <f t="shared" si="13"/>
        <v>10920000</v>
      </c>
      <c r="V328" s="28">
        <f t="shared" si="14"/>
        <v>0.35</v>
      </c>
      <c r="W328" s="29"/>
    </row>
    <row r="329" spans="1:23" ht="95" customHeight="1" x14ac:dyDescent="0.2">
      <c r="A329" s="16">
        <v>2023</v>
      </c>
      <c r="B329" s="17">
        <v>331</v>
      </c>
      <c r="C329" s="18" t="s">
        <v>1076</v>
      </c>
      <c r="D329" s="19">
        <v>1031142920</v>
      </c>
      <c r="E329" s="18" t="s">
        <v>1075</v>
      </c>
      <c r="F329" s="20" t="str">
        <f>VLOOKUP(B329,'[2]pregunta_2-3'!$A:$E,5,0)</f>
        <v>gabriela.baquero@idpc.gov.co</v>
      </c>
      <c r="G329" s="19" t="s">
        <v>90</v>
      </c>
      <c r="H329" s="19" t="s">
        <v>90</v>
      </c>
      <c r="I329" s="21"/>
      <c r="J329" s="22">
        <v>36600000</v>
      </c>
      <c r="K329" s="17"/>
      <c r="L329" s="22">
        <v>36600000</v>
      </c>
      <c r="M329" s="17" t="s">
        <v>159</v>
      </c>
      <c r="N329" s="23"/>
      <c r="O329" s="17">
        <v>180</v>
      </c>
      <c r="P329" s="24">
        <v>45105</v>
      </c>
      <c r="Q329" s="24">
        <v>45287</v>
      </c>
      <c r="R329" s="24">
        <v>45104</v>
      </c>
      <c r="S329" s="25" t="s">
        <v>1077</v>
      </c>
      <c r="T329" s="26">
        <v>12810000</v>
      </c>
      <c r="U329" s="27">
        <f t="shared" ref="U329:U342" si="15">L329-T329</f>
        <v>23790000</v>
      </c>
      <c r="V329" s="28">
        <f t="shared" si="14"/>
        <v>0.35</v>
      </c>
      <c r="W329" s="29"/>
    </row>
    <row r="330" spans="1:23" ht="95" customHeight="1" x14ac:dyDescent="0.2">
      <c r="A330" s="16">
        <v>2023</v>
      </c>
      <c r="B330" s="17">
        <v>332</v>
      </c>
      <c r="C330" s="18" t="s">
        <v>1079</v>
      </c>
      <c r="D330" s="19">
        <v>1018403020</v>
      </c>
      <c r="E330" s="18" t="s">
        <v>1078</v>
      </c>
      <c r="F330" s="20" t="str">
        <f>VLOOKUP(B330,'[2]pregunta_2-3'!$A:$E,5,0)</f>
        <v>sandra.rengifo@idpc.gov.co</v>
      </c>
      <c r="G330" s="19" t="s">
        <v>90</v>
      </c>
      <c r="H330" s="19" t="s">
        <v>90</v>
      </c>
      <c r="I330" s="21"/>
      <c r="J330" s="22">
        <v>30000000</v>
      </c>
      <c r="K330" s="17"/>
      <c r="L330" s="22">
        <v>30000000</v>
      </c>
      <c r="M330" s="17" t="s">
        <v>159</v>
      </c>
      <c r="N330" s="23"/>
      <c r="O330" s="17">
        <v>180</v>
      </c>
      <c r="P330" s="24">
        <v>45105</v>
      </c>
      <c r="Q330" s="24">
        <v>45287</v>
      </c>
      <c r="R330" s="24">
        <v>45104</v>
      </c>
      <c r="S330" s="25" t="s">
        <v>1080</v>
      </c>
      <c r="T330" s="26">
        <v>10500000</v>
      </c>
      <c r="U330" s="27">
        <f t="shared" si="15"/>
        <v>19500000</v>
      </c>
      <c r="V330" s="28">
        <f t="shared" si="14"/>
        <v>0.35</v>
      </c>
      <c r="W330" s="29"/>
    </row>
    <row r="331" spans="1:23" ht="95" customHeight="1" x14ac:dyDescent="0.2">
      <c r="A331" s="16">
        <v>2023</v>
      </c>
      <c r="B331" s="17">
        <v>333</v>
      </c>
      <c r="C331" s="18" t="s">
        <v>1082</v>
      </c>
      <c r="D331" s="19">
        <v>80073331</v>
      </c>
      <c r="E331" s="18" t="s">
        <v>1081</v>
      </c>
      <c r="F331" s="20" t="str">
        <f>VLOOKUP(B331,'[2]pregunta_2-3'!$A:$E,5,0)</f>
        <v>roman.prieto@idpc.gov.co</v>
      </c>
      <c r="G331" s="19" t="s">
        <v>90</v>
      </c>
      <c r="H331" s="19" t="s">
        <v>90</v>
      </c>
      <c r="I331" s="21"/>
      <c r="J331" s="22">
        <v>36600000</v>
      </c>
      <c r="K331" s="17"/>
      <c r="L331" s="22">
        <v>36600000</v>
      </c>
      <c r="M331" s="17" t="s">
        <v>159</v>
      </c>
      <c r="N331" s="23"/>
      <c r="O331" s="17">
        <v>180</v>
      </c>
      <c r="P331" s="24">
        <v>45106</v>
      </c>
      <c r="Q331" s="24">
        <v>45288</v>
      </c>
      <c r="R331" s="24">
        <v>45105</v>
      </c>
      <c r="S331" s="25" t="s">
        <v>1083</v>
      </c>
      <c r="T331" s="26">
        <v>12606667</v>
      </c>
      <c r="U331" s="27">
        <f t="shared" si="15"/>
        <v>23993333</v>
      </c>
      <c r="V331" s="28">
        <f t="shared" si="14"/>
        <v>0.34444445355191255</v>
      </c>
      <c r="W331" s="29"/>
    </row>
    <row r="332" spans="1:23" ht="95" customHeight="1" x14ac:dyDescent="0.2">
      <c r="A332" s="16">
        <v>2023</v>
      </c>
      <c r="B332" s="17">
        <v>334</v>
      </c>
      <c r="C332" s="18" t="s">
        <v>1085</v>
      </c>
      <c r="D332" s="19">
        <v>52965226</v>
      </c>
      <c r="E332" s="18" t="s">
        <v>1084</v>
      </c>
      <c r="F332" s="20" t="str">
        <f>VLOOKUP(B332,'[2]pregunta_2-3'!$A:$E,5,0)</f>
        <v>sandra.cordero@idpc.gov.co</v>
      </c>
      <c r="G332" s="19" t="s">
        <v>90</v>
      </c>
      <c r="H332" s="19" t="s">
        <v>90</v>
      </c>
      <c r="I332" s="21" t="s">
        <v>1247</v>
      </c>
      <c r="J332" s="22">
        <v>5000000</v>
      </c>
      <c r="K332" s="17">
        <v>1916667</v>
      </c>
      <c r="L332" s="22">
        <v>6916667</v>
      </c>
      <c r="M332" s="17" t="s">
        <v>152</v>
      </c>
      <c r="N332" s="23">
        <v>23</v>
      </c>
      <c r="O332" s="17">
        <v>83</v>
      </c>
      <c r="P332" s="24">
        <v>45105</v>
      </c>
      <c r="Q332" s="24">
        <v>45165</v>
      </c>
      <c r="R332" s="24">
        <v>45104</v>
      </c>
      <c r="S332" s="25" t="s">
        <v>1086</v>
      </c>
      <c r="T332" s="26">
        <v>5250000</v>
      </c>
      <c r="U332" s="27">
        <f t="shared" si="15"/>
        <v>1666667</v>
      </c>
      <c r="V332" s="28">
        <f t="shared" ref="V332:V342" si="16">T332/L332</f>
        <v>0.75903610799825982</v>
      </c>
      <c r="W332" s="29"/>
    </row>
    <row r="333" spans="1:23" ht="95" customHeight="1" x14ac:dyDescent="0.2">
      <c r="A333" s="16">
        <v>2023</v>
      </c>
      <c r="B333" s="17">
        <v>335</v>
      </c>
      <c r="C333" s="18" t="s">
        <v>1087</v>
      </c>
      <c r="D333" s="19">
        <v>79840910</v>
      </c>
      <c r="E333" s="18" t="s">
        <v>61</v>
      </c>
      <c r="F333" s="20" t="str">
        <f>VLOOKUP(B333,'[2]pregunta_2-3'!$A:$E,5,0)</f>
        <v>william.vega@idpc.gov.co</v>
      </c>
      <c r="G333" s="19" t="s">
        <v>90</v>
      </c>
      <c r="H333" s="19" t="s">
        <v>90</v>
      </c>
      <c r="I333" s="21"/>
      <c r="J333" s="22">
        <v>13000000</v>
      </c>
      <c r="K333" s="17"/>
      <c r="L333" s="22">
        <v>13000000</v>
      </c>
      <c r="M333" s="17" t="s">
        <v>1088</v>
      </c>
      <c r="N333" s="23"/>
      <c r="O333" s="17">
        <v>78</v>
      </c>
      <c r="P333" s="24">
        <v>45107</v>
      </c>
      <c r="Q333" s="24">
        <v>45186</v>
      </c>
      <c r="R333" s="24">
        <v>45104</v>
      </c>
      <c r="S333" s="25" t="s">
        <v>1089</v>
      </c>
      <c r="T333" s="26">
        <v>10166667</v>
      </c>
      <c r="U333" s="27">
        <f t="shared" si="15"/>
        <v>2833333</v>
      </c>
      <c r="V333" s="28">
        <f t="shared" si="16"/>
        <v>0.78205130769230768</v>
      </c>
      <c r="W333" s="29"/>
    </row>
    <row r="334" spans="1:23" ht="95" customHeight="1" x14ac:dyDescent="0.2">
      <c r="A334" s="16">
        <v>2023</v>
      </c>
      <c r="B334" s="17">
        <v>336</v>
      </c>
      <c r="C334" s="18" t="s">
        <v>1091</v>
      </c>
      <c r="D334" s="19">
        <v>41959029</v>
      </c>
      <c r="E334" s="18" t="s">
        <v>1090</v>
      </c>
      <c r="F334" s="20" t="str">
        <f>VLOOKUP(B334,'[2]pregunta_2-3'!$A:$E,5,0)</f>
        <v>vanessa.guarin@idpc.gov.co</v>
      </c>
      <c r="G334" s="19" t="s">
        <v>90</v>
      </c>
      <c r="H334" s="19" t="s">
        <v>90</v>
      </c>
      <c r="I334" s="21"/>
      <c r="J334" s="22">
        <v>22680000</v>
      </c>
      <c r="K334" s="17"/>
      <c r="L334" s="22">
        <v>22680000</v>
      </c>
      <c r="M334" s="17" t="s">
        <v>1092</v>
      </c>
      <c r="N334" s="23"/>
      <c r="O334" s="17">
        <v>120</v>
      </c>
      <c r="P334" s="24">
        <v>45106</v>
      </c>
      <c r="Q334" s="24">
        <v>45227</v>
      </c>
      <c r="R334" s="24">
        <v>45104</v>
      </c>
      <c r="S334" s="25" t="s">
        <v>1093</v>
      </c>
      <c r="T334" s="26">
        <v>11718000</v>
      </c>
      <c r="U334" s="27">
        <f t="shared" si="15"/>
        <v>10962000</v>
      </c>
      <c r="V334" s="28">
        <f t="shared" si="16"/>
        <v>0.51666666666666672</v>
      </c>
      <c r="W334" s="29"/>
    </row>
    <row r="335" spans="1:23" ht="95" customHeight="1" x14ac:dyDescent="0.2">
      <c r="A335" s="16">
        <v>2023</v>
      </c>
      <c r="B335" s="17">
        <v>337</v>
      </c>
      <c r="C335" s="18" t="s">
        <v>1095</v>
      </c>
      <c r="D335" s="19">
        <v>52029516</v>
      </c>
      <c r="E335" s="18" t="s">
        <v>1094</v>
      </c>
      <c r="F335" s="20" t="str">
        <f>VLOOKUP(B335,'[2]pregunta_2-3'!$A:$E,5,0)</f>
        <v>adriana.diaz@idpc.gov.co</v>
      </c>
      <c r="G335" s="19" t="s">
        <v>90</v>
      </c>
      <c r="H335" s="19" t="s">
        <v>90</v>
      </c>
      <c r="I335" s="21"/>
      <c r="J335" s="22">
        <v>68400000</v>
      </c>
      <c r="K335" s="17"/>
      <c r="L335" s="22">
        <v>68400000</v>
      </c>
      <c r="M335" s="17" t="s">
        <v>165</v>
      </c>
      <c r="N335" s="23"/>
      <c r="O335" s="17">
        <v>270</v>
      </c>
      <c r="P335" s="24">
        <v>45105</v>
      </c>
      <c r="Q335" s="24">
        <v>45378</v>
      </c>
      <c r="R335" s="24">
        <v>45104</v>
      </c>
      <c r="S335" s="25" t="s">
        <v>1096</v>
      </c>
      <c r="T335" s="26">
        <v>15960000</v>
      </c>
      <c r="U335" s="27">
        <f t="shared" si="15"/>
        <v>52440000</v>
      </c>
      <c r="V335" s="28">
        <f t="shared" si="16"/>
        <v>0.23333333333333334</v>
      </c>
      <c r="W335" s="29"/>
    </row>
    <row r="336" spans="1:23" ht="95" customHeight="1" x14ac:dyDescent="0.2">
      <c r="A336" s="16">
        <v>2023</v>
      </c>
      <c r="B336" s="17">
        <v>338</v>
      </c>
      <c r="C336" s="18" t="s">
        <v>1098</v>
      </c>
      <c r="D336" s="19">
        <v>52280563</v>
      </c>
      <c r="E336" s="18" t="s">
        <v>1097</v>
      </c>
      <c r="F336" s="20" t="str">
        <f>VLOOKUP(B336,'[2]pregunta_2-3'!$A:$E,5,0)</f>
        <v>paola.barragan@idpc.gov.co</v>
      </c>
      <c r="G336" s="19" t="s">
        <v>90</v>
      </c>
      <c r="H336" s="19" t="s">
        <v>90</v>
      </c>
      <c r="I336" s="21"/>
      <c r="J336" s="22">
        <v>130500000</v>
      </c>
      <c r="K336" s="17"/>
      <c r="L336" s="22">
        <v>130500000</v>
      </c>
      <c r="M336" s="17" t="s">
        <v>165</v>
      </c>
      <c r="N336" s="23"/>
      <c r="O336" s="17">
        <v>270</v>
      </c>
      <c r="P336" s="24">
        <v>45105</v>
      </c>
      <c r="Q336" s="24">
        <v>45378</v>
      </c>
      <c r="R336" s="24">
        <v>45104</v>
      </c>
      <c r="S336" s="25" t="s">
        <v>1099</v>
      </c>
      <c r="T336" s="26">
        <v>29000000</v>
      </c>
      <c r="U336" s="27">
        <f t="shared" si="15"/>
        <v>101500000</v>
      </c>
      <c r="V336" s="28">
        <f t="shared" si="16"/>
        <v>0.22222222222222221</v>
      </c>
      <c r="W336" s="29"/>
    </row>
    <row r="337" spans="1:23" ht="95" customHeight="1" x14ac:dyDescent="0.2">
      <c r="A337" s="16">
        <v>2023</v>
      </c>
      <c r="B337" s="17">
        <v>339</v>
      </c>
      <c r="C337" s="18" t="s">
        <v>1101</v>
      </c>
      <c r="D337" s="19">
        <v>1016043645</v>
      </c>
      <c r="E337" s="18" t="s">
        <v>1100</v>
      </c>
      <c r="F337" s="20" t="str">
        <f>VLOOKUP(B337,'[2]pregunta_2-3'!$A:$E,5,0)</f>
        <v>maria.mejia@idpc.gov.co</v>
      </c>
      <c r="G337" s="19" t="s">
        <v>90</v>
      </c>
      <c r="H337" s="19" t="s">
        <v>90</v>
      </c>
      <c r="I337" s="21"/>
      <c r="J337" s="22">
        <v>30000000</v>
      </c>
      <c r="K337" s="17"/>
      <c r="L337" s="22">
        <v>30000000</v>
      </c>
      <c r="M337" s="17" t="s">
        <v>159</v>
      </c>
      <c r="N337" s="23"/>
      <c r="O337" s="17">
        <v>180</v>
      </c>
      <c r="P337" s="24">
        <v>45105</v>
      </c>
      <c r="Q337" s="24">
        <v>45287</v>
      </c>
      <c r="R337" s="24">
        <v>45104</v>
      </c>
      <c r="S337" s="25" t="s">
        <v>1102</v>
      </c>
      <c r="T337" s="26">
        <v>10500000</v>
      </c>
      <c r="U337" s="27">
        <f t="shared" si="15"/>
        <v>19500000</v>
      </c>
      <c r="V337" s="28">
        <f t="shared" si="16"/>
        <v>0.35</v>
      </c>
      <c r="W337" s="29"/>
    </row>
    <row r="338" spans="1:23" ht="95" customHeight="1" x14ac:dyDescent="0.2">
      <c r="A338" s="16">
        <v>2023</v>
      </c>
      <c r="B338" s="17">
        <v>340</v>
      </c>
      <c r="C338" s="18" t="s">
        <v>1104</v>
      </c>
      <c r="D338" s="19">
        <v>80919305</v>
      </c>
      <c r="E338" s="18" t="s">
        <v>1103</v>
      </c>
      <c r="F338" s="20" t="str">
        <f>VLOOKUP(B338,'[2]pregunta_2-3'!$A:$E,5,0)</f>
        <v>william.chingate@idpc.gov.co</v>
      </c>
      <c r="G338" s="19" t="s">
        <v>90</v>
      </c>
      <c r="H338" s="19" t="s">
        <v>90</v>
      </c>
      <c r="I338" s="21"/>
      <c r="J338" s="22">
        <v>30000000</v>
      </c>
      <c r="K338" s="17"/>
      <c r="L338" s="22">
        <v>30000000</v>
      </c>
      <c r="M338" s="17" t="s">
        <v>159</v>
      </c>
      <c r="N338" s="23"/>
      <c r="O338" s="17">
        <v>180</v>
      </c>
      <c r="P338" s="24">
        <v>45107</v>
      </c>
      <c r="Q338" s="24">
        <v>45289</v>
      </c>
      <c r="R338" s="24">
        <v>45104</v>
      </c>
      <c r="S338" s="25" t="s">
        <v>1105</v>
      </c>
      <c r="T338" s="26">
        <v>10166667</v>
      </c>
      <c r="U338" s="27">
        <f t="shared" si="15"/>
        <v>19833333</v>
      </c>
      <c r="V338" s="28">
        <f t="shared" si="16"/>
        <v>0.33888889999999999</v>
      </c>
      <c r="W338" s="29"/>
    </row>
    <row r="339" spans="1:23" ht="95" customHeight="1" x14ac:dyDescent="0.2">
      <c r="A339" s="16">
        <v>2023</v>
      </c>
      <c r="B339" s="17">
        <v>341</v>
      </c>
      <c r="C339" s="18" t="s">
        <v>1106</v>
      </c>
      <c r="D339" s="19">
        <v>1018416025</v>
      </c>
      <c r="E339" s="18" t="s">
        <v>836</v>
      </c>
      <c r="F339" s="20" t="str">
        <f>VLOOKUP(B339,'[2]pregunta_2-3'!$A:$E,5,0)</f>
        <v>adriana.uribe@idpc.gov.co</v>
      </c>
      <c r="G339" s="19" t="s">
        <v>90</v>
      </c>
      <c r="H339" s="19" t="s">
        <v>90</v>
      </c>
      <c r="I339" s="21"/>
      <c r="J339" s="22">
        <v>36600000</v>
      </c>
      <c r="K339" s="17"/>
      <c r="L339" s="22">
        <v>36600000</v>
      </c>
      <c r="M339" s="17" t="s">
        <v>159</v>
      </c>
      <c r="N339" s="23"/>
      <c r="O339" s="17">
        <v>180</v>
      </c>
      <c r="P339" s="24">
        <v>45107</v>
      </c>
      <c r="Q339" s="24">
        <v>45289</v>
      </c>
      <c r="R339" s="24">
        <v>45105</v>
      </c>
      <c r="S339" s="25" t="s">
        <v>1107</v>
      </c>
      <c r="T339" s="26">
        <v>12403333</v>
      </c>
      <c r="U339" s="27">
        <f t="shared" si="15"/>
        <v>24196667</v>
      </c>
      <c r="V339" s="28">
        <f t="shared" si="16"/>
        <v>0.33888887978142074</v>
      </c>
      <c r="W339" s="29"/>
    </row>
    <row r="340" spans="1:23" ht="95" customHeight="1" x14ac:dyDescent="0.2">
      <c r="A340" s="16">
        <v>2023</v>
      </c>
      <c r="B340" s="17">
        <v>342</v>
      </c>
      <c r="C340" s="18" t="s">
        <v>1109</v>
      </c>
      <c r="D340" s="19">
        <v>94401320</v>
      </c>
      <c r="E340" s="18" t="s">
        <v>1108</v>
      </c>
      <c r="F340" s="20" t="str">
        <f>VLOOKUP(B340,'[2]pregunta_2-3'!$A:$E,5,0)</f>
        <v>edwin.camacho@idpc.gov.co</v>
      </c>
      <c r="G340" s="19" t="s">
        <v>90</v>
      </c>
      <c r="H340" s="19" t="s">
        <v>90</v>
      </c>
      <c r="I340" s="21"/>
      <c r="J340" s="22">
        <v>30000000</v>
      </c>
      <c r="K340" s="17"/>
      <c r="L340" s="22">
        <v>30000000</v>
      </c>
      <c r="M340" s="17" t="s">
        <v>163</v>
      </c>
      <c r="N340" s="23"/>
      <c r="O340" s="17">
        <v>150</v>
      </c>
      <c r="P340" s="24">
        <v>45106</v>
      </c>
      <c r="Q340" s="24">
        <v>45258</v>
      </c>
      <c r="R340" s="24">
        <v>45105</v>
      </c>
      <c r="S340" s="25" t="s">
        <v>1110</v>
      </c>
      <c r="T340" s="26">
        <v>12400000</v>
      </c>
      <c r="U340" s="27">
        <f t="shared" si="15"/>
        <v>17600000</v>
      </c>
      <c r="V340" s="28">
        <f t="shared" si="16"/>
        <v>0.41333333333333333</v>
      </c>
      <c r="W340" s="29"/>
    </row>
    <row r="341" spans="1:23" ht="95" customHeight="1" x14ac:dyDescent="0.2">
      <c r="A341" s="16">
        <v>2023</v>
      </c>
      <c r="B341" s="17">
        <v>343</v>
      </c>
      <c r="C341" s="18" t="s">
        <v>1112</v>
      </c>
      <c r="D341" s="19">
        <v>1026284014</v>
      </c>
      <c r="E341" s="18" t="s">
        <v>1111</v>
      </c>
      <c r="F341" s="20" t="str">
        <f>VLOOKUP(B341,'[2]pregunta_2-3'!$A:$E,5,0)</f>
        <v>maria.pareja@idpc.gov.co</v>
      </c>
      <c r="G341" s="19" t="s">
        <v>90</v>
      </c>
      <c r="H341" s="19" t="s">
        <v>90</v>
      </c>
      <c r="I341" s="21"/>
      <c r="J341" s="22">
        <v>30000000</v>
      </c>
      <c r="K341" s="17"/>
      <c r="L341" s="22">
        <v>30000000</v>
      </c>
      <c r="M341" s="17" t="s">
        <v>159</v>
      </c>
      <c r="N341" s="23"/>
      <c r="O341" s="17">
        <v>180</v>
      </c>
      <c r="P341" s="24">
        <v>45106</v>
      </c>
      <c r="Q341" s="24">
        <v>45288</v>
      </c>
      <c r="R341" s="24">
        <v>45105</v>
      </c>
      <c r="S341" s="25" t="s">
        <v>1113</v>
      </c>
      <c r="T341" s="26">
        <v>10333333</v>
      </c>
      <c r="U341" s="27">
        <f t="shared" si="15"/>
        <v>19666667</v>
      </c>
      <c r="V341" s="28">
        <f t="shared" si="16"/>
        <v>0.34444443333333336</v>
      </c>
      <c r="W341" s="29"/>
    </row>
    <row r="342" spans="1:23" ht="95" customHeight="1" x14ac:dyDescent="0.2">
      <c r="A342" s="16">
        <v>2023</v>
      </c>
      <c r="B342" s="17">
        <v>344</v>
      </c>
      <c r="C342" s="18" t="s">
        <v>1115</v>
      </c>
      <c r="D342" s="19">
        <v>79778338</v>
      </c>
      <c r="E342" s="18" t="s">
        <v>1114</v>
      </c>
      <c r="F342" s="20" t="str">
        <f>VLOOKUP(B342,'[2]pregunta_2-3'!$A:$E,5,0)</f>
        <v>carlos.ruge@idpc.gov.co</v>
      </c>
      <c r="G342" s="19" t="s">
        <v>90</v>
      </c>
      <c r="H342" s="19" t="s">
        <v>90</v>
      </c>
      <c r="I342" s="21"/>
      <c r="J342" s="22">
        <v>68400000</v>
      </c>
      <c r="K342" s="17"/>
      <c r="L342" s="22">
        <v>68400000</v>
      </c>
      <c r="M342" s="17" t="s">
        <v>165</v>
      </c>
      <c r="N342" s="23"/>
      <c r="O342" s="17">
        <v>270</v>
      </c>
      <c r="P342" s="24">
        <v>45105</v>
      </c>
      <c r="Q342" s="24">
        <v>45378</v>
      </c>
      <c r="R342" s="24">
        <v>45104</v>
      </c>
      <c r="S342" s="25" t="s">
        <v>1116</v>
      </c>
      <c r="T342" s="26">
        <v>15960000</v>
      </c>
      <c r="U342" s="27">
        <f t="shared" si="15"/>
        <v>52440000</v>
      </c>
      <c r="V342" s="28">
        <f t="shared" si="16"/>
        <v>0.23333333333333334</v>
      </c>
      <c r="W342" s="29"/>
    </row>
    <row r="343" spans="1:23" ht="95" customHeight="1" x14ac:dyDescent="0.2">
      <c r="A343" s="16">
        <v>2023</v>
      </c>
      <c r="B343" s="17">
        <v>345</v>
      </c>
      <c r="C343" s="18" t="s">
        <v>1156</v>
      </c>
      <c r="D343" s="19">
        <v>830067892</v>
      </c>
      <c r="E343" s="18" t="s">
        <v>1155</v>
      </c>
      <c r="F343" s="20" t="str">
        <f>VLOOKUP(B343,'[2]pregunta_2-3'!$A:$E,5,0)</f>
        <v>esteban.martinez@idpc.gov.co</v>
      </c>
      <c r="G343" s="19" t="str">
        <f>VLOOKUP(B343,'[1]Base 2023'!$B:$W,20,0)</f>
        <v>Contratación directa</v>
      </c>
      <c r="H343" s="19" t="s">
        <v>112</v>
      </c>
      <c r="I343" s="21"/>
      <c r="J343" s="22">
        <v>0</v>
      </c>
      <c r="K343" s="17"/>
      <c r="L343" s="22">
        <v>0</v>
      </c>
      <c r="M343" s="17" t="s">
        <v>1157</v>
      </c>
      <c r="N343" s="23"/>
      <c r="O343" s="17">
        <v>1800</v>
      </c>
      <c r="P343" s="24">
        <v>45100</v>
      </c>
      <c r="Q343" s="24">
        <v>46926</v>
      </c>
      <c r="R343" s="24">
        <v>45100</v>
      </c>
      <c r="S343" s="25" t="s">
        <v>1158</v>
      </c>
      <c r="T343" s="26"/>
      <c r="U343" s="27"/>
      <c r="V343" s="28"/>
      <c r="W343" s="29"/>
    </row>
    <row r="344" spans="1:23" ht="95" customHeight="1" x14ac:dyDescent="0.2">
      <c r="A344" s="16">
        <v>2023</v>
      </c>
      <c r="B344" s="17">
        <v>346</v>
      </c>
      <c r="C344" s="18" t="s">
        <v>1118</v>
      </c>
      <c r="D344" s="19">
        <v>73130887</v>
      </c>
      <c r="E344" s="18" t="s">
        <v>1117</v>
      </c>
      <c r="F344" s="20" t="str">
        <f>VLOOKUP(B344,'[2]pregunta_2-3'!$A:$E,5,0)</f>
        <v>eduardo.gonzalez@idpc.gov.co</v>
      </c>
      <c r="G344" s="19" t="s">
        <v>90</v>
      </c>
      <c r="H344" s="19" t="s">
        <v>90</v>
      </c>
      <c r="I344" s="21"/>
      <c r="J344" s="22">
        <v>92700000</v>
      </c>
      <c r="K344" s="17"/>
      <c r="L344" s="22">
        <v>92700000</v>
      </c>
      <c r="M344" s="17" t="s">
        <v>165</v>
      </c>
      <c r="N344" s="23"/>
      <c r="O344" s="17">
        <v>270</v>
      </c>
      <c r="P344" s="24">
        <v>45108</v>
      </c>
      <c r="Q344" s="24">
        <v>45381</v>
      </c>
      <c r="R344" s="24">
        <v>45105</v>
      </c>
      <c r="S344" s="25" t="s">
        <v>1119</v>
      </c>
      <c r="T344" s="26">
        <v>20600000</v>
      </c>
      <c r="U344" s="27">
        <f t="shared" ref="U344:U349" si="17">L344-T344</f>
        <v>72100000</v>
      </c>
      <c r="V344" s="28">
        <f t="shared" ref="V344:V363" si="18">T344/L344</f>
        <v>0.22222222222222221</v>
      </c>
      <c r="W344" s="29"/>
    </row>
    <row r="345" spans="1:23" ht="95" customHeight="1" x14ac:dyDescent="0.2">
      <c r="A345" s="16">
        <v>2023</v>
      </c>
      <c r="B345" s="17">
        <v>349</v>
      </c>
      <c r="C345" s="18" t="s">
        <v>1121</v>
      </c>
      <c r="D345" s="19">
        <v>80774587</v>
      </c>
      <c r="E345" s="18" t="s">
        <v>1120</v>
      </c>
      <c r="F345" s="20" t="str">
        <f>VLOOKUP(B345,'[2]pregunta_2-3'!$A:$E,5,0)</f>
        <v>eduardo.gonzalez@idpc.gov.co</v>
      </c>
      <c r="G345" s="19" t="s">
        <v>90</v>
      </c>
      <c r="H345" s="19" t="s">
        <v>90</v>
      </c>
      <c r="I345" s="21"/>
      <c r="J345" s="22">
        <v>45598497</v>
      </c>
      <c r="K345" s="17"/>
      <c r="L345" s="22">
        <v>45598497</v>
      </c>
      <c r="M345" s="17" t="s">
        <v>1122</v>
      </c>
      <c r="N345" s="23"/>
      <c r="O345" s="17">
        <v>178</v>
      </c>
      <c r="P345" s="24">
        <v>45107</v>
      </c>
      <c r="Q345" s="24">
        <v>45287</v>
      </c>
      <c r="R345" s="24">
        <v>45105</v>
      </c>
      <c r="S345" s="25" t="s">
        <v>1123</v>
      </c>
      <c r="T345" s="26">
        <v>15626451</v>
      </c>
      <c r="U345" s="27">
        <f t="shared" si="17"/>
        <v>29972046</v>
      </c>
      <c r="V345" s="28">
        <f t="shared" si="18"/>
        <v>0.34269662440847559</v>
      </c>
      <c r="W345" s="29"/>
    </row>
    <row r="346" spans="1:23" ht="95" customHeight="1" x14ac:dyDescent="0.2">
      <c r="A346" s="16">
        <v>2023</v>
      </c>
      <c r="B346" s="17">
        <v>350</v>
      </c>
      <c r="C346" s="18" t="s">
        <v>1160</v>
      </c>
      <c r="D346" s="19">
        <v>800192849</v>
      </c>
      <c r="E346" s="18" t="s">
        <v>1159</v>
      </c>
      <c r="F346" s="20"/>
      <c r="G346" s="19" t="str">
        <f>VLOOKUP(B346,'[1]Base 2023'!$B:$W,20,0)</f>
        <v>Mínima cuantía</v>
      </c>
      <c r="H346" s="19" t="s">
        <v>127</v>
      </c>
      <c r="I346" s="21"/>
      <c r="J346" s="22">
        <v>10473341</v>
      </c>
      <c r="K346" s="17"/>
      <c r="L346" s="22">
        <v>10473341</v>
      </c>
      <c r="M346" s="17" t="s">
        <v>165</v>
      </c>
      <c r="N346" s="23"/>
      <c r="O346" s="17">
        <v>270</v>
      </c>
      <c r="P346" s="24">
        <v>45119</v>
      </c>
      <c r="Q346" s="24">
        <v>45291</v>
      </c>
      <c r="R346" s="24">
        <v>45117</v>
      </c>
      <c r="S346" s="25" t="s">
        <v>1161</v>
      </c>
      <c r="T346" s="26">
        <v>10473341</v>
      </c>
      <c r="U346" s="27">
        <f t="shared" si="17"/>
        <v>0</v>
      </c>
      <c r="V346" s="28">
        <f t="shared" si="18"/>
        <v>1</v>
      </c>
      <c r="W346" s="29"/>
    </row>
    <row r="347" spans="1:23" ht="95" customHeight="1" x14ac:dyDescent="0.2">
      <c r="A347" s="16">
        <v>2023</v>
      </c>
      <c r="B347" s="17">
        <v>351</v>
      </c>
      <c r="C347" s="18" t="s">
        <v>1163</v>
      </c>
      <c r="D347" s="19">
        <v>901047997</v>
      </c>
      <c r="E347" s="18" t="s">
        <v>1162</v>
      </c>
      <c r="F347" s="20"/>
      <c r="G347" s="19" t="str">
        <f>VLOOKUP(B347,'[1]Base 2023'!$B:$W,20,0)</f>
        <v>Mínima cuantía</v>
      </c>
      <c r="H347" s="19" t="s">
        <v>110</v>
      </c>
      <c r="I347" s="21" t="s">
        <v>98</v>
      </c>
      <c r="J347" s="22">
        <v>3000000</v>
      </c>
      <c r="K347" s="17"/>
      <c r="L347" s="22">
        <v>3000000</v>
      </c>
      <c r="M347" s="17" t="s">
        <v>1164</v>
      </c>
      <c r="N347" s="23">
        <v>15</v>
      </c>
      <c r="O347" s="17">
        <v>25</v>
      </c>
      <c r="P347" s="24">
        <v>45139</v>
      </c>
      <c r="Q347" s="24">
        <v>45148</v>
      </c>
      <c r="R347" s="24">
        <v>45132</v>
      </c>
      <c r="S347" s="25" t="s">
        <v>1165</v>
      </c>
      <c r="T347" s="26">
        <v>3000000</v>
      </c>
      <c r="U347" s="27">
        <f t="shared" si="17"/>
        <v>0</v>
      </c>
      <c r="V347" s="28">
        <f t="shared" si="18"/>
        <v>1</v>
      </c>
      <c r="W347" s="29"/>
    </row>
    <row r="348" spans="1:23" ht="95" customHeight="1" x14ac:dyDescent="0.2">
      <c r="A348" s="16">
        <v>2023</v>
      </c>
      <c r="B348" s="17">
        <v>352</v>
      </c>
      <c r="C348" s="18" t="s">
        <v>1167</v>
      </c>
      <c r="D348" s="19">
        <v>830006596</v>
      </c>
      <c r="E348" s="18" t="s">
        <v>1166</v>
      </c>
      <c r="F348" s="20"/>
      <c r="G348" s="19" t="str">
        <f>VLOOKUP(B348,'[1]Base 2023'!$B:$W,20,0)</f>
        <v>Mínima cuantía</v>
      </c>
      <c r="H348" s="19" t="s">
        <v>90</v>
      </c>
      <c r="I348" s="21" t="s">
        <v>130</v>
      </c>
      <c r="J348" s="22">
        <v>30000000</v>
      </c>
      <c r="K348" s="17"/>
      <c r="L348" s="22">
        <v>30000000</v>
      </c>
      <c r="M348" s="17" t="s">
        <v>1168</v>
      </c>
      <c r="N348" s="23"/>
      <c r="O348" s="17">
        <v>169</v>
      </c>
      <c r="P348" s="53"/>
      <c r="Q348" s="53"/>
      <c r="R348" s="24">
        <v>45131</v>
      </c>
      <c r="S348" s="25" t="s">
        <v>1169</v>
      </c>
      <c r="T348" s="26">
        <v>30000000</v>
      </c>
      <c r="U348" s="27">
        <f t="shared" si="17"/>
        <v>0</v>
      </c>
      <c r="V348" s="28">
        <f t="shared" si="18"/>
        <v>1</v>
      </c>
      <c r="W348" s="29"/>
    </row>
    <row r="349" spans="1:23" ht="95" customHeight="1" x14ac:dyDescent="0.2">
      <c r="A349" s="16">
        <v>2023</v>
      </c>
      <c r="B349" s="17">
        <v>353</v>
      </c>
      <c r="C349" s="18" t="s">
        <v>1235</v>
      </c>
      <c r="D349" s="19">
        <v>901736995</v>
      </c>
      <c r="E349" s="18" t="s">
        <v>1232</v>
      </c>
      <c r="F349" s="20"/>
      <c r="G349" s="19" t="s">
        <v>1246</v>
      </c>
      <c r="H349" s="19" t="s">
        <v>959</v>
      </c>
      <c r="I349" s="21"/>
      <c r="J349" s="22">
        <v>1548079456</v>
      </c>
      <c r="K349" s="17"/>
      <c r="L349" s="22">
        <v>1548079456</v>
      </c>
      <c r="M349" s="54" t="s">
        <v>1239</v>
      </c>
      <c r="N349" s="23"/>
      <c r="O349" s="17">
        <v>393</v>
      </c>
      <c r="P349" s="24">
        <v>45144</v>
      </c>
      <c r="Q349" s="24">
        <v>45537</v>
      </c>
      <c r="R349" s="24">
        <v>45139</v>
      </c>
      <c r="S349" s="38" t="s">
        <v>1242</v>
      </c>
      <c r="T349" s="26">
        <v>1548079456</v>
      </c>
      <c r="U349" s="27">
        <f t="shared" si="17"/>
        <v>0</v>
      </c>
      <c r="V349" s="28">
        <f t="shared" si="18"/>
        <v>1</v>
      </c>
      <c r="W349" s="29"/>
    </row>
    <row r="350" spans="1:23" ht="95" customHeight="1" x14ac:dyDescent="0.2">
      <c r="A350" s="16">
        <v>2023</v>
      </c>
      <c r="B350" s="17">
        <v>354</v>
      </c>
      <c r="C350" s="18" t="s">
        <v>1236</v>
      </c>
      <c r="D350" s="19">
        <v>860053274</v>
      </c>
      <c r="E350" s="18" t="s">
        <v>1233</v>
      </c>
      <c r="F350" s="20"/>
      <c r="G350" s="19" t="s">
        <v>2</v>
      </c>
      <c r="H350" s="19" t="s">
        <v>127</v>
      </c>
      <c r="I350" s="21"/>
      <c r="J350" s="22">
        <v>16500000</v>
      </c>
      <c r="K350" s="17"/>
      <c r="L350" s="22">
        <v>16500000</v>
      </c>
      <c r="M350" s="54" t="s">
        <v>1240</v>
      </c>
      <c r="N350" s="23"/>
      <c r="O350" s="17">
        <v>144</v>
      </c>
      <c r="P350" s="24">
        <v>45160</v>
      </c>
      <c r="Q350" s="24">
        <v>45291</v>
      </c>
      <c r="R350" s="24">
        <v>45147</v>
      </c>
      <c r="S350" s="25" t="s">
        <v>1243</v>
      </c>
      <c r="T350" s="26"/>
      <c r="U350" s="22">
        <v>16500000</v>
      </c>
      <c r="V350" s="28">
        <f t="shared" si="18"/>
        <v>0</v>
      </c>
      <c r="W350" s="29"/>
    </row>
    <row r="351" spans="1:23" ht="95" customHeight="1" x14ac:dyDescent="0.2">
      <c r="A351" s="16">
        <v>2023</v>
      </c>
      <c r="B351" s="17">
        <v>355</v>
      </c>
      <c r="C351" s="18" t="s">
        <v>1237</v>
      </c>
      <c r="D351" s="19">
        <v>830053669</v>
      </c>
      <c r="E351" s="18" t="s">
        <v>108</v>
      </c>
      <c r="F351" s="20"/>
      <c r="G351" s="19" t="s">
        <v>2</v>
      </c>
      <c r="H351" s="19" t="s">
        <v>90</v>
      </c>
      <c r="I351" s="21"/>
      <c r="J351" s="22">
        <v>13000000</v>
      </c>
      <c r="K351" s="17"/>
      <c r="L351" s="22">
        <v>13000000</v>
      </c>
      <c r="M351" s="54" t="s">
        <v>167</v>
      </c>
      <c r="N351" s="23"/>
      <c r="O351" s="17">
        <v>135</v>
      </c>
      <c r="P351" s="24">
        <v>45162</v>
      </c>
      <c r="Q351" s="24">
        <v>45291</v>
      </c>
      <c r="R351" s="24">
        <v>45155</v>
      </c>
      <c r="S351" s="25" t="s">
        <v>1244</v>
      </c>
      <c r="T351" s="27">
        <v>0</v>
      </c>
      <c r="U351" s="22">
        <v>13000000</v>
      </c>
      <c r="V351" s="28">
        <f t="shared" si="18"/>
        <v>0</v>
      </c>
      <c r="W351" s="29"/>
    </row>
    <row r="352" spans="1:23" ht="95" customHeight="1" x14ac:dyDescent="0.2">
      <c r="A352" s="16">
        <v>2023</v>
      </c>
      <c r="B352" s="17">
        <v>356</v>
      </c>
      <c r="C352" s="18" t="s">
        <v>1238</v>
      </c>
      <c r="D352" s="19">
        <v>830144021</v>
      </c>
      <c r="E352" s="18" t="s">
        <v>1234</v>
      </c>
      <c r="F352" s="20"/>
      <c r="G352" s="19" t="s">
        <v>2</v>
      </c>
      <c r="H352" s="19" t="s">
        <v>90</v>
      </c>
      <c r="I352" s="21"/>
      <c r="J352" s="22">
        <v>165980003</v>
      </c>
      <c r="K352" s="17"/>
      <c r="L352" s="22">
        <v>165980003</v>
      </c>
      <c r="M352" s="54" t="s">
        <v>1241</v>
      </c>
      <c r="N352" s="23"/>
      <c r="O352" s="17">
        <v>131</v>
      </c>
      <c r="P352" s="24">
        <v>45161</v>
      </c>
      <c r="Q352" s="24">
        <v>45280</v>
      </c>
      <c r="R352" s="24">
        <v>45155</v>
      </c>
      <c r="S352" s="25" t="s">
        <v>1245</v>
      </c>
      <c r="T352" s="27"/>
      <c r="U352" s="22">
        <v>165980003</v>
      </c>
      <c r="V352" s="28">
        <f t="shared" si="18"/>
        <v>0</v>
      </c>
      <c r="W352" s="29"/>
    </row>
    <row r="353" spans="1:23" ht="95" customHeight="1" x14ac:dyDescent="0.2">
      <c r="A353" s="16">
        <v>2023</v>
      </c>
      <c r="B353" s="17">
        <v>357</v>
      </c>
      <c r="C353" s="18" t="s">
        <v>1283</v>
      </c>
      <c r="D353" s="19">
        <v>91282210</v>
      </c>
      <c r="E353" s="18" t="s">
        <v>1306</v>
      </c>
      <c r="F353" s="20" t="str">
        <f>VLOOKUP(B353,'[2]pregunta_2-3'!$A:$E,5,0)</f>
        <v>tallerescarsoni@gmail.com</v>
      </c>
      <c r="G353" s="19" t="str">
        <f>VLOOKUP(B353,'[3]Base 2023'!$B:$U,20,0)</f>
        <v>Selección abreviada</v>
      </c>
      <c r="H353" s="19" t="s">
        <v>127</v>
      </c>
      <c r="I353" s="21"/>
      <c r="J353" s="22">
        <v>83466719</v>
      </c>
      <c r="K353" s="17"/>
      <c r="L353" s="22">
        <v>83466719</v>
      </c>
      <c r="M353" s="54" t="s">
        <v>153</v>
      </c>
      <c r="N353" s="23"/>
      <c r="O353" s="17">
        <v>120</v>
      </c>
      <c r="P353" s="24">
        <v>45180</v>
      </c>
      <c r="Q353" s="24">
        <v>45291</v>
      </c>
      <c r="R353" s="24">
        <v>45168</v>
      </c>
      <c r="S353" s="25" t="s">
        <v>1296</v>
      </c>
      <c r="T353" s="27"/>
      <c r="U353" s="22"/>
      <c r="V353" s="28">
        <f t="shared" si="18"/>
        <v>0</v>
      </c>
      <c r="W353" s="29"/>
    </row>
    <row r="354" spans="1:23" ht="95" customHeight="1" x14ac:dyDescent="0.2">
      <c r="A354" s="16">
        <v>2023</v>
      </c>
      <c r="B354" s="17">
        <v>358</v>
      </c>
      <c r="C354" s="18" t="s">
        <v>1284</v>
      </c>
      <c r="D354" s="19">
        <v>830145023</v>
      </c>
      <c r="E354" s="18" t="s">
        <v>1273</v>
      </c>
      <c r="F354" s="20"/>
      <c r="G354" s="19" t="str">
        <f>VLOOKUP(B354,'[3]Base 2023'!$B:$U,20,0)</f>
        <v>Selección abreviada</v>
      </c>
      <c r="H354" s="19" t="s">
        <v>110</v>
      </c>
      <c r="I354" s="21"/>
      <c r="J354" s="22">
        <v>25529479.449999999</v>
      </c>
      <c r="K354" s="17"/>
      <c r="L354" s="22">
        <v>25529479.449999999</v>
      </c>
      <c r="M354" s="54" t="s">
        <v>1164</v>
      </c>
      <c r="N354" s="23"/>
      <c r="O354" s="17">
        <v>10</v>
      </c>
      <c r="P354" s="24">
        <v>45183</v>
      </c>
      <c r="Q354" s="24">
        <v>45196</v>
      </c>
      <c r="R354" s="24">
        <v>45180</v>
      </c>
      <c r="S354" s="25" t="s">
        <v>1297</v>
      </c>
      <c r="T354" s="29"/>
      <c r="U354" s="27">
        <v>25529479</v>
      </c>
      <c r="V354" s="28">
        <f t="shared" si="18"/>
        <v>0</v>
      </c>
      <c r="W354" s="29"/>
    </row>
    <row r="355" spans="1:23" ht="95" customHeight="1" x14ac:dyDescent="0.2">
      <c r="A355" s="16">
        <v>2023</v>
      </c>
      <c r="B355" s="17">
        <v>359</v>
      </c>
      <c r="C355" s="18" t="s">
        <v>1285</v>
      </c>
      <c r="D355" s="19">
        <v>900489338</v>
      </c>
      <c r="E355" s="18" t="s">
        <v>1274</v>
      </c>
      <c r="F355" s="20"/>
      <c r="G355" s="55" t="s">
        <v>2</v>
      </c>
      <c r="H355" s="19" t="s">
        <v>90</v>
      </c>
      <c r="I355" s="21"/>
      <c r="J355" s="22">
        <v>785000</v>
      </c>
      <c r="K355" s="17"/>
      <c r="L355" s="22">
        <v>785000</v>
      </c>
      <c r="M355" s="54" t="s">
        <v>1291</v>
      </c>
      <c r="N355" s="23"/>
      <c r="O355" s="17">
        <v>113</v>
      </c>
      <c r="P355" s="24"/>
      <c r="Q355" s="24"/>
      <c r="R355" s="24">
        <v>45180</v>
      </c>
      <c r="S355" s="25" t="s">
        <v>1298</v>
      </c>
      <c r="T355" s="29"/>
      <c r="U355" s="27">
        <v>785000</v>
      </c>
      <c r="V355" s="28">
        <f t="shared" si="18"/>
        <v>0</v>
      </c>
      <c r="W355" s="29"/>
    </row>
    <row r="356" spans="1:23" ht="95" customHeight="1" x14ac:dyDescent="0.2">
      <c r="A356" s="16">
        <v>2023</v>
      </c>
      <c r="B356" s="17">
        <v>360</v>
      </c>
      <c r="C356" s="18" t="s">
        <v>1231</v>
      </c>
      <c r="D356" s="19">
        <v>900764350</v>
      </c>
      <c r="E356" s="18" t="s">
        <v>1275</v>
      </c>
      <c r="F356" s="20" t="str">
        <f>VLOOKUP(B356,'[2]pregunta_2-3'!$A:$E,5,0)</f>
        <v>gerencia@bahiaclass.com</v>
      </c>
      <c r="G356" s="55" t="s">
        <v>2</v>
      </c>
      <c r="H356" s="19" t="s">
        <v>90</v>
      </c>
      <c r="I356" s="21"/>
      <c r="J356" s="22">
        <v>8000000</v>
      </c>
      <c r="K356" s="17"/>
      <c r="L356" s="22">
        <v>8000000</v>
      </c>
      <c r="M356" s="54" t="s">
        <v>1292</v>
      </c>
      <c r="N356" s="23"/>
      <c r="O356" s="17">
        <v>108</v>
      </c>
      <c r="P356" s="24">
        <v>45188</v>
      </c>
      <c r="Q356" s="24" t="s">
        <v>1295</v>
      </c>
      <c r="R356" s="24">
        <v>45183</v>
      </c>
      <c r="S356" s="25" t="s">
        <v>1299</v>
      </c>
      <c r="T356" s="29"/>
      <c r="U356" s="27">
        <v>8000000</v>
      </c>
      <c r="V356" s="28">
        <f t="shared" si="18"/>
        <v>0</v>
      </c>
      <c r="W356" s="29"/>
    </row>
    <row r="357" spans="1:23" ht="95" customHeight="1" x14ac:dyDescent="0.2">
      <c r="A357" s="16">
        <v>2023</v>
      </c>
      <c r="B357" s="17">
        <v>361</v>
      </c>
      <c r="C357" s="18" t="s">
        <v>1286</v>
      </c>
      <c r="D357" s="19">
        <v>830018460</v>
      </c>
      <c r="E357" s="18" t="s">
        <v>1276</v>
      </c>
      <c r="F357" s="20"/>
      <c r="G357" s="55" t="s">
        <v>106</v>
      </c>
      <c r="H357" s="19" t="s">
        <v>90</v>
      </c>
      <c r="I357" s="21"/>
      <c r="J357" s="22">
        <v>73500000</v>
      </c>
      <c r="K357" s="17"/>
      <c r="L357" s="22">
        <v>73500000</v>
      </c>
      <c r="M357" s="54" t="s">
        <v>1293</v>
      </c>
      <c r="N357" s="23"/>
      <c r="O357" s="17">
        <v>106</v>
      </c>
      <c r="P357" s="24">
        <v>45195</v>
      </c>
      <c r="Q357" s="24">
        <v>45291</v>
      </c>
      <c r="R357" s="24">
        <v>45187</v>
      </c>
      <c r="S357" s="25" t="s">
        <v>1300</v>
      </c>
      <c r="T357" s="56"/>
      <c r="U357" s="27">
        <v>73500000</v>
      </c>
      <c r="V357" s="28">
        <f t="shared" si="18"/>
        <v>0</v>
      </c>
      <c r="W357" s="29"/>
    </row>
    <row r="358" spans="1:23" ht="95" customHeight="1" x14ac:dyDescent="0.2">
      <c r="A358" s="16">
        <v>2023</v>
      </c>
      <c r="B358" s="17">
        <v>362</v>
      </c>
      <c r="C358" s="18" t="s">
        <v>1287</v>
      </c>
      <c r="D358" s="19">
        <v>830038304</v>
      </c>
      <c r="E358" s="18" t="s">
        <v>1277</v>
      </c>
      <c r="F358" s="20"/>
      <c r="G358" s="55" t="s">
        <v>106</v>
      </c>
      <c r="H358" s="19" t="s">
        <v>110</v>
      </c>
      <c r="I358" s="21"/>
      <c r="J358" s="22">
        <v>297520070.88</v>
      </c>
      <c r="K358" s="17"/>
      <c r="L358" s="22">
        <v>297520070.88</v>
      </c>
      <c r="M358" s="54" t="s">
        <v>168</v>
      </c>
      <c r="N358" s="23"/>
      <c r="O358" s="17">
        <v>360</v>
      </c>
      <c r="P358" s="24"/>
      <c r="Q358" s="24"/>
      <c r="R358" s="24">
        <v>45198</v>
      </c>
      <c r="S358" s="25" t="s">
        <v>1301</v>
      </c>
      <c r="T358" s="26"/>
      <c r="U358" s="22">
        <v>297520070.88</v>
      </c>
      <c r="V358" s="28">
        <f t="shared" si="18"/>
        <v>0</v>
      </c>
      <c r="W358" s="29"/>
    </row>
    <row r="359" spans="1:23" ht="95" customHeight="1" x14ac:dyDescent="0.2">
      <c r="A359" s="16">
        <v>2023</v>
      </c>
      <c r="B359" s="17">
        <v>363</v>
      </c>
      <c r="C359" s="18" t="s">
        <v>1287</v>
      </c>
      <c r="D359" s="19">
        <v>891501783</v>
      </c>
      <c r="E359" s="18" t="s">
        <v>1278</v>
      </c>
      <c r="F359" s="20" t="str">
        <f>VLOOKUP(B359,'[2]pregunta_2-3'!$A:$E,5,0)</f>
        <v>gerencia.gigante@gmail.com</v>
      </c>
      <c r="G359" s="55" t="s">
        <v>106</v>
      </c>
      <c r="H359" s="19" t="s">
        <v>110</v>
      </c>
      <c r="I359" s="21"/>
      <c r="J359" s="22">
        <v>75963061</v>
      </c>
      <c r="K359" s="17"/>
      <c r="L359" s="22">
        <v>75963061</v>
      </c>
      <c r="M359" s="54" t="s">
        <v>1294</v>
      </c>
      <c r="N359" s="23"/>
      <c r="O359" s="17">
        <v>1080</v>
      </c>
      <c r="P359" s="24"/>
      <c r="Q359" s="24"/>
      <c r="R359" s="24">
        <v>45198</v>
      </c>
      <c r="S359" s="25" t="s">
        <v>1301</v>
      </c>
      <c r="T359" s="26"/>
      <c r="U359" s="22">
        <v>75963061</v>
      </c>
      <c r="V359" s="28">
        <f t="shared" si="18"/>
        <v>0</v>
      </c>
      <c r="W359" s="29"/>
    </row>
    <row r="360" spans="1:23" ht="95" customHeight="1" x14ac:dyDescent="0.2">
      <c r="A360" s="16">
        <v>2023</v>
      </c>
      <c r="B360" s="17">
        <v>364</v>
      </c>
      <c r="C360" s="18" t="s">
        <v>1287</v>
      </c>
      <c r="D360" s="19">
        <v>800015583</v>
      </c>
      <c r="E360" s="18" t="s">
        <v>1279</v>
      </c>
      <c r="F360" s="20"/>
      <c r="G360" s="55" t="s">
        <v>106</v>
      </c>
      <c r="H360" s="19" t="s">
        <v>110</v>
      </c>
      <c r="I360" s="21"/>
      <c r="J360" s="22">
        <v>170190349</v>
      </c>
      <c r="K360" s="17"/>
      <c r="L360" s="22">
        <v>170190349</v>
      </c>
      <c r="M360" s="54" t="s">
        <v>1294</v>
      </c>
      <c r="N360" s="23"/>
      <c r="O360" s="17">
        <v>1080</v>
      </c>
      <c r="P360" s="24"/>
      <c r="Q360" s="24"/>
      <c r="R360" s="24">
        <v>45198</v>
      </c>
      <c r="S360" s="25" t="s">
        <v>1301</v>
      </c>
      <c r="T360" s="26"/>
      <c r="U360" s="22">
        <v>170190349</v>
      </c>
      <c r="V360" s="28">
        <f t="shared" si="18"/>
        <v>0</v>
      </c>
      <c r="W360" s="29"/>
    </row>
    <row r="361" spans="1:23" ht="95" customHeight="1" x14ac:dyDescent="0.2">
      <c r="A361" s="16">
        <v>2023</v>
      </c>
      <c r="B361" s="17">
        <v>365</v>
      </c>
      <c r="C361" s="18" t="s">
        <v>1287</v>
      </c>
      <c r="D361" s="19">
        <v>900606143</v>
      </c>
      <c r="E361" s="18" t="s">
        <v>1280</v>
      </c>
      <c r="F361" s="20"/>
      <c r="G361" s="55" t="s">
        <v>106</v>
      </c>
      <c r="H361" s="19" t="s">
        <v>110</v>
      </c>
      <c r="I361" s="21"/>
      <c r="J361" s="22">
        <v>26769359</v>
      </c>
      <c r="K361" s="17"/>
      <c r="L361" s="22">
        <v>26769359</v>
      </c>
      <c r="M361" s="54" t="s">
        <v>168</v>
      </c>
      <c r="N361" s="23"/>
      <c r="O361" s="17">
        <v>360</v>
      </c>
      <c r="P361" s="24"/>
      <c r="Q361" s="24"/>
      <c r="R361" s="24">
        <v>45198</v>
      </c>
      <c r="S361" s="25" t="s">
        <v>1301</v>
      </c>
      <c r="T361" s="26"/>
      <c r="U361" s="22">
        <v>26769359</v>
      </c>
      <c r="V361" s="28">
        <f t="shared" si="18"/>
        <v>0</v>
      </c>
      <c r="W361" s="29"/>
    </row>
    <row r="362" spans="1:23" ht="95" customHeight="1" x14ac:dyDescent="0.2">
      <c r="A362" s="16">
        <v>2023</v>
      </c>
      <c r="B362" s="17">
        <v>366</v>
      </c>
      <c r="C362" s="18" t="s">
        <v>1288</v>
      </c>
      <c r="D362" s="19">
        <v>860002534</v>
      </c>
      <c r="E362" s="18" t="s">
        <v>1281</v>
      </c>
      <c r="F362" s="20"/>
      <c r="G362" s="55" t="s">
        <v>2</v>
      </c>
      <c r="H362" s="19" t="s">
        <v>1290</v>
      </c>
      <c r="I362" s="21"/>
      <c r="J362" s="22">
        <v>12000000</v>
      </c>
      <c r="K362" s="17"/>
      <c r="L362" s="22">
        <v>12000000</v>
      </c>
      <c r="M362" s="54" t="s">
        <v>1012</v>
      </c>
      <c r="N362" s="23"/>
      <c r="O362" s="17">
        <v>30</v>
      </c>
      <c r="P362" s="24"/>
      <c r="Q362" s="24"/>
      <c r="R362" s="24">
        <v>45198</v>
      </c>
      <c r="S362" s="25" t="s">
        <v>1302</v>
      </c>
      <c r="T362" s="26"/>
      <c r="U362" s="22">
        <v>12000000</v>
      </c>
      <c r="V362" s="28">
        <f t="shared" si="18"/>
        <v>0</v>
      </c>
      <c r="W362" s="29"/>
    </row>
    <row r="363" spans="1:23" ht="95" customHeight="1" x14ac:dyDescent="0.2">
      <c r="A363" s="16">
        <v>2023</v>
      </c>
      <c r="B363" s="17">
        <v>367</v>
      </c>
      <c r="C363" s="18" t="s">
        <v>1289</v>
      </c>
      <c r="D363" s="19">
        <v>800015583</v>
      </c>
      <c r="E363" s="18" t="s">
        <v>1282</v>
      </c>
      <c r="F363" s="20"/>
      <c r="G363" s="55" t="s">
        <v>106</v>
      </c>
      <c r="H363" s="19" t="s">
        <v>959</v>
      </c>
      <c r="I363" s="21"/>
      <c r="J363" s="22">
        <v>19935951</v>
      </c>
      <c r="K363" s="17"/>
      <c r="L363" s="22">
        <v>19935951</v>
      </c>
      <c r="M363" s="54" t="s">
        <v>922</v>
      </c>
      <c r="N363" s="23"/>
      <c r="O363" s="17">
        <v>210</v>
      </c>
      <c r="P363" s="24"/>
      <c r="Q363" s="24"/>
      <c r="R363" s="24">
        <v>45203</v>
      </c>
      <c r="S363" s="25" t="s">
        <v>1303</v>
      </c>
      <c r="T363" s="26"/>
      <c r="U363" s="22">
        <v>19935951</v>
      </c>
      <c r="V363" s="28">
        <f t="shared" si="18"/>
        <v>0</v>
      </c>
      <c r="W363" s="29"/>
    </row>
    <row r="364" spans="1:23" ht="95" customHeight="1" x14ac:dyDescent="0.2">
      <c r="A364" s="16">
        <v>2022</v>
      </c>
      <c r="B364" s="23">
        <v>388</v>
      </c>
      <c r="C364" s="57" t="s">
        <v>117</v>
      </c>
      <c r="D364" s="17">
        <v>860005289</v>
      </c>
      <c r="E364" s="57" t="s">
        <v>115</v>
      </c>
      <c r="F364" s="20" t="str">
        <f>VLOOKUP(B364,'[2]pregunta_2-3'!$A:$E,5,0)</f>
        <v>portafolio_ie.co@schindler.com</v>
      </c>
      <c r="G364" s="17" t="s">
        <v>0</v>
      </c>
      <c r="H364" s="17" t="s">
        <v>90</v>
      </c>
      <c r="I364" s="21" t="s">
        <v>98</v>
      </c>
      <c r="J364" s="58">
        <v>12200000</v>
      </c>
      <c r="K364" s="17">
        <v>0</v>
      </c>
      <c r="L364" s="58">
        <v>12200000</v>
      </c>
      <c r="M364" s="17" t="s">
        <v>167</v>
      </c>
      <c r="N364" s="23">
        <v>315</v>
      </c>
      <c r="O364" s="17">
        <v>450</v>
      </c>
      <c r="P364" s="59">
        <v>44795</v>
      </c>
      <c r="Q364" s="59">
        <v>45245</v>
      </c>
      <c r="R364" s="59">
        <v>44790</v>
      </c>
      <c r="S364" s="25" t="s">
        <v>119</v>
      </c>
      <c r="T364" s="26">
        <f>L364-U364</f>
        <v>0</v>
      </c>
      <c r="U364" s="58">
        <v>12200000</v>
      </c>
      <c r="V364" s="28">
        <f>T364/L364</f>
        <v>0</v>
      </c>
      <c r="W364" s="29"/>
    </row>
    <row r="365" spans="1:23" ht="95" customHeight="1" x14ac:dyDescent="0.2">
      <c r="A365" s="16">
        <v>2022</v>
      </c>
      <c r="B365" s="23">
        <v>390</v>
      </c>
      <c r="C365" s="57" t="s">
        <v>118</v>
      </c>
      <c r="D365" s="17">
        <v>890802221</v>
      </c>
      <c r="E365" s="57" t="s">
        <v>116</v>
      </c>
      <c r="F365" s="20" t="str">
        <f>VLOOKUP(B365,'[2]pregunta_2-3'!$A:$E,5,0)</f>
        <v>licitaciones@adescubrir.com</v>
      </c>
      <c r="G365" s="17" t="s">
        <v>1</v>
      </c>
      <c r="H365" s="17" t="s">
        <v>90</v>
      </c>
      <c r="I365" s="21" t="s">
        <v>121</v>
      </c>
      <c r="J365" s="58">
        <v>554589672</v>
      </c>
      <c r="K365" s="60">
        <v>43500015</v>
      </c>
      <c r="L365" s="58">
        <v>795815390</v>
      </c>
      <c r="M365" s="17" t="s">
        <v>167</v>
      </c>
      <c r="N365" s="23">
        <v>345</v>
      </c>
      <c r="O365" s="17">
        <v>480</v>
      </c>
      <c r="P365" s="59">
        <v>44795</v>
      </c>
      <c r="Q365" s="59">
        <v>45275</v>
      </c>
      <c r="R365" s="59">
        <v>44792</v>
      </c>
      <c r="S365" s="25" t="s">
        <v>120</v>
      </c>
      <c r="T365" s="26">
        <f>L365-U365</f>
        <v>598089687</v>
      </c>
      <c r="U365" s="27">
        <v>197725703</v>
      </c>
      <c r="V365" s="28">
        <v>0.73948543941370448</v>
      </c>
      <c r="W365" s="29"/>
    </row>
    <row r="366" spans="1:23" ht="95" customHeight="1" x14ac:dyDescent="0.2">
      <c r="A366" s="16">
        <v>2022</v>
      </c>
      <c r="B366" s="23">
        <v>395</v>
      </c>
      <c r="C366" s="57" t="s">
        <v>123</v>
      </c>
      <c r="D366" s="17">
        <v>800172158</v>
      </c>
      <c r="E366" s="57" t="s">
        <v>122</v>
      </c>
      <c r="F366" s="20" t="str">
        <f>VLOOKUP(B366,'[2]pregunta_2-3'!$A:$E,5,0)</f>
        <v>ejecutivo2.licitaciones@mudanzaschico.com</v>
      </c>
      <c r="G366" s="17" t="s">
        <v>2</v>
      </c>
      <c r="H366" s="17" t="s">
        <v>90</v>
      </c>
      <c r="I366" s="21" t="s">
        <v>121</v>
      </c>
      <c r="J366" s="58">
        <v>14000000</v>
      </c>
      <c r="K366" s="60">
        <v>7000000</v>
      </c>
      <c r="L366" s="58">
        <v>21000000</v>
      </c>
      <c r="M366" s="17" t="s">
        <v>153</v>
      </c>
      <c r="N366" s="23">
        <v>360</v>
      </c>
      <c r="O366" s="17">
        <v>300</v>
      </c>
      <c r="P366" s="59">
        <v>44806</v>
      </c>
      <c r="Q366" s="59">
        <v>45290</v>
      </c>
      <c r="R366" s="59">
        <v>44799</v>
      </c>
      <c r="S366" s="25" t="s">
        <v>128</v>
      </c>
      <c r="T366" s="26">
        <f>L366-U366</f>
        <v>15086086</v>
      </c>
      <c r="U366" s="27">
        <v>5913914</v>
      </c>
      <c r="V366" s="28">
        <v>0.46592928571428571</v>
      </c>
      <c r="W366" s="29"/>
    </row>
    <row r="367" spans="1:23" ht="95" customHeight="1" x14ac:dyDescent="0.2">
      <c r="A367" s="16">
        <v>2022</v>
      </c>
      <c r="B367" s="23">
        <v>406</v>
      </c>
      <c r="C367" s="57" t="s">
        <v>140</v>
      </c>
      <c r="D367" s="17">
        <v>800154368</v>
      </c>
      <c r="E367" s="57" t="s">
        <v>139</v>
      </c>
      <c r="F367" s="20" t="str">
        <f>VLOOKUP(B367,'[2]pregunta_2-3'!$A:$E,5,0)</f>
        <v>gerencia@siglodelhombre.com</v>
      </c>
      <c r="G367" s="17" t="s">
        <v>138</v>
      </c>
      <c r="H367" s="17" t="s">
        <v>90</v>
      </c>
      <c r="I367" s="61"/>
      <c r="J367" s="58">
        <v>0</v>
      </c>
      <c r="K367" s="17">
        <v>0</v>
      </c>
      <c r="L367" s="58">
        <v>0</v>
      </c>
      <c r="M367" s="17" t="s">
        <v>150</v>
      </c>
      <c r="N367" s="23">
        <v>0</v>
      </c>
      <c r="O367" s="17">
        <v>720</v>
      </c>
      <c r="P367" s="59">
        <v>44886</v>
      </c>
      <c r="Q367" s="59">
        <v>45616</v>
      </c>
      <c r="R367" s="59">
        <v>44886</v>
      </c>
      <c r="S367" s="38" t="s">
        <v>155</v>
      </c>
      <c r="T367" s="26">
        <v>0</v>
      </c>
      <c r="U367" s="27">
        <v>0</v>
      </c>
      <c r="V367" s="28">
        <v>0</v>
      </c>
      <c r="W367" s="29"/>
    </row>
    <row r="368" spans="1:23" ht="95" customHeight="1" x14ac:dyDescent="0.2">
      <c r="A368" s="16">
        <v>2022</v>
      </c>
      <c r="B368" s="23" t="s">
        <v>1250</v>
      </c>
      <c r="C368" s="57" t="s">
        <v>1252</v>
      </c>
      <c r="D368" s="17">
        <v>899999061</v>
      </c>
      <c r="E368" s="57" t="s">
        <v>1251</v>
      </c>
      <c r="F368" s="20"/>
      <c r="G368" s="17" t="s">
        <v>0</v>
      </c>
      <c r="H368" s="17" t="s">
        <v>112</v>
      </c>
      <c r="I368" s="61"/>
      <c r="J368" s="58">
        <v>0</v>
      </c>
      <c r="K368" s="17"/>
      <c r="L368" s="58">
        <v>0</v>
      </c>
      <c r="M368" s="17" t="s">
        <v>168</v>
      </c>
      <c r="N368" s="23"/>
      <c r="O368" s="17">
        <v>360</v>
      </c>
      <c r="P368" s="59">
        <v>44853</v>
      </c>
      <c r="Q368" s="59">
        <v>45217</v>
      </c>
      <c r="R368" s="59">
        <v>44840</v>
      </c>
      <c r="S368" s="38" t="s">
        <v>1253</v>
      </c>
      <c r="T368" s="26">
        <v>0</v>
      </c>
      <c r="U368" s="27">
        <v>0</v>
      </c>
      <c r="V368" s="28">
        <v>0</v>
      </c>
      <c r="W368" s="29"/>
    </row>
    <row r="369" spans="1:23" s="2" customFormat="1" ht="95" customHeight="1" x14ac:dyDescent="0.2">
      <c r="A369" s="16">
        <v>2022</v>
      </c>
      <c r="B369" s="23">
        <v>440</v>
      </c>
      <c r="C369" s="57" t="s">
        <v>135</v>
      </c>
      <c r="D369" s="17">
        <v>900092491</v>
      </c>
      <c r="E369" s="57" t="s">
        <v>134</v>
      </c>
      <c r="F369" s="20" t="str">
        <f>VLOOKUP(B369,'[2]pregunta_2-3'!$A:$E,5,0)</f>
        <v>GPS.ELECTRONICSLTDA@HOTMAIL.COM</v>
      </c>
      <c r="G369" s="17" t="s">
        <v>2</v>
      </c>
      <c r="H369" s="17" t="s">
        <v>109</v>
      </c>
      <c r="I369" s="61" t="s">
        <v>98</v>
      </c>
      <c r="J369" s="58">
        <v>16000000</v>
      </c>
      <c r="K369" s="17">
        <v>0</v>
      </c>
      <c r="L369" s="58">
        <v>16000000</v>
      </c>
      <c r="M369" s="17" t="s">
        <v>164</v>
      </c>
      <c r="N369" s="23">
        <v>308</v>
      </c>
      <c r="O369" s="17">
        <v>398</v>
      </c>
      <c r="P369" s="59">
        <v>44861</v>
      </c>
      <c r="Q369" s="59">
        <v>45260</v>
      </c>
      <c r="R369" s="59">
        <v>44848</v>
      </c>
      <c r="S369" s="38" t="s">
        <v>136</v>
      </c>
      <c r="T369" s="26">
        <v>9256436</v>
      </c>
      <c r="U369" s="27">
        <v>6743564</v>
      </c>
      <c r="V369" s="28">
        <v>0.30631475000000002</v>
      </c>
      <c r="W369" s="62"/>
    </row>
    <row r="370" spans="1:23" ht="95" customHeight="1" x14ac:dyDescent="0.2">
      <c r="A370" s="16">
        <v>2022</v>
      </c>
      <c r="B370" s="23">
        <v>444</v>
      </c>
      <c r="C370" s="57" t="s">
        <v>1255</v>
      </c>
      <c r="D370" s="17">
        <v>860030197</v>
      </c>
      <c r="E370" s="57" t="s">
        <v>1254</v>
      </c>
      <c r="F370" s="20"/>
      <c r="G370" s="17" t="s">
        <v>0</v>
      </c>
      <c r="H370" s="17" t="s">
        <v>1256</v>
      </c>
      <c r="I370" s="61"/>
      <c r="J370" s="58">
        <v>0</v>
      </c>
      <c r="K370" s="17"/>
      <c r="L370" s="58">
        <v>0</v>
      </c>
      <c r="M370" s="17" t="s">
        <v>154</v>
      </c>
      <c r="N370" s="23"/>
      <c r="O370" s="17">
        <v>330</v>
      </c>
      <c r="P370" s="59">
        <v>44867</v>
      </c>
      <c r="Q370" s="59">
        <v>45108</v>
      </c>
      <c r="R370" s="59">
        <v>44861</v>
      </c>
      <c r="S370" s="38" t="s">
        <v>1257</v>
      </c>
      <c r="T370" s="26">
        <v>0</v>
      </c>
      <c r="U370" s="27">
        <v>0</v>
      </c>
      <c r="V370" s="28">
        <v>0</v>
      </c>
      <c r="W370" s="29"/>
    </row>
    <row r="371" spans="1:23" ht="95" customHeight="1" x14ac:dyDescent="0.2">
      <c r="A371" s="16">
        <v>2022</v>
      </c>
      <c r="B371" s="23">
        <v>449</v>
      </c>
      <c r="C371" s="57" t="s">
        <v>1259</v>
      </c>
      <c r="D371" s="17">
        <v>800246953</v>
      </c>
      <c r="E371" s="57" t="s">
        <v>1258</v>
      </c>
      <c r="F371" s="20"/>
      <c r="G371" s="17" t="s">
        <v>0</v>
      </c>
      <c r="H371" s="17" t="s">
        <v>1256</v>
      </c>
      <c r="I371" s="61"/>
      <c r="J371" s="58">
        <v>0</v>
      </c>
      <c r="K371" s="17"/>
      <c r="L371" s="58">
        <v>0</v>
      </c>
      <c r="M371" s="17" t="s">
        <v>1260</v>
      </c>
      <c r="N371" s="23"/>
      <c r="O371" s="17">
        <v>1800</v>
      </c>
      <c r="P371" s="59">
        <v>44861</v>
      </c>
      <c r="Q371" s="59">
        <v>46686</v>
      </c>
      <c r="R371" s="59">
        <v>44859</v>
      </c>
      <c r="S371" s="38" t="s">
        <v>1261</v>
      </c>
      <c r="T371" s="26">
        <v>0</v>
      </c>
      <c r="U371" s="27">
        <v>0</v>
      </c>
      <c r="V371" s="28"/>
      <c r="W371" s="29"/>
    </row>
    <row r="372" spans="1:23" ht="95" customHeight="1" x14ac:dyDescent="0.2">
      <c r="A372" s="16">
        <v>2022</v>
      </c>
      <c r="B372" s="23">
        <v>456</v>
      </c>
      <c r="C372" s="57" t="s">
        <v>142</v>
      </c>
      <c r="D372" s="17">
        <v>901386876</v>
      </c>
      <c r="E372" s="57" t="s">
        <v>141</v>
      </c>
      <c r="F372" s="20" t="str">
        <f>VLOOKUP(B372,'[2]pregunta_2-3'!$A:$E,5,0)</f>
        <v>p.accoun.sas@gmail.com</v>
      </c>
      <c r="G372" s="17" t="s">
        <v>2</v>
      </c>
      <c r="H372" s="17" t="s">
        <v>90</v>
      </c>
      <c r="I372" s="21" t="s">
        <v>130</v>
      </c>
      <c r="J372" s="58">
        <v>12700000</v>
      </c>
      <c r="K372" s="63">
        <v>4000000</v>
      </c>
      <c r="L372" s="58">
        <v>16700000</v>
      </c>
      <c r="M372" s="17" t="s">
        <v>152</v>
      </c>
      <c r="N372" s="23">
        <v>365</v>
      </c>
      <c r="O372" s="17">
        <v>425</v>
      </c>
      <c r="P372" s="59">
        <v>44875</v>
      </c>
      <c r="Q372" s="59">
        <v>45291</v>
      </c>
      <c r="R372" s="59">
        <v>44866</v>
      </c>
      <c r="S372" s="25" t="s">
        <v>156</v>
      </c>
      <c r="T372" s="26">
        <f>L372-U372</f>
        <v>6600000</v>
      </c>
      <c r="U372" s="27">
        <v>10100000</v>
      </c>
      <c r="V372" s="28">
        <v>0</v>
      </c>
      <c r="W372" s="29"/>
    </row>
    <row r="373" spans="1:23" ht="95" customHeight="1" x14ac:dyDescent="0.2">
      <c r="A373" s="16">
        <v>2022</v>
      </c>
      <c r="B373" s="23">
        <v>460</v>
      </c>
      <c r="C373" s="57" t="s">
        <v>146</v>
      </c>
      <c r="D373" s="17">
        <v>900707535</v>
      </c>
      <c r="E373" s="57" t="s">
        <v>145</v>
      </c>
      <c r="F373" s="20" t="str">
        <f>VLOOKUP(B373,'[2]pregunta_2-3'!$A:$E,5,0)</f>
        <v>gerencia@aeu.com.co</v>
      </c>
      <c r="G373" s="17" t="s">
        <v>3</v>
      </c>
      <c r="H373" s="17" t="s">
        <v>147</v>
      </c>
      <c r="I373" s="61" t="s">
        <v>98</v>
      </c>
      <c r="J373" s="58">
        <v>1104260945</v>
      </c>
      <c r="K373" s="17">
        <v>0</v>
      </c>
      <c r="L373" s="58">
        <v>1104260945</v>
      </c>
      <c r="M373" s="17" t="s">
        <v>153</v>
      </c>
      <c r="N373" s="23">
        <v>60</v>
      </c>
      <c r="O373" s="17">
        <v>180</v>
      </c>
      <c r="P373" s="59">
        <v>44942</v>
      </c>
      <c r="Q373" s="59">
        <v>45257</v>
      </c>
      <c r="R373" s="59">
        <v>44880</v>
      </c>
      <c r="S373" s="25" t="s">
        <v>157</v>
      </c>
      <c r="T373" s="26">
        <f>L373-U373</f>
        <v>552130472</v>
      </c>
      <c r="U373" s="27">
        <v>552130473</v>
      </c>
      <c r="V373" s="28">
        <v>0</v>
      </c>
      <c r="W373" s="29"/>
    </row>
    <row r="374" spans="1:23" ht="95" customHeight="1" x14ac:dyDescent="0.2">
      <c r="A374" s="16">
        <v>2022</v>
      </c>
      <c r="B374" s="23">
        <v>462</v>
      </c>
      <c r="C374" s="57" t="s">
        <v>149</v>
      </c>
      <c r="D374" s="17">
        <v>901158838</v>
      </c>
      <c r="E374" s="57" t="s">
        <v>148</v>
      </c>
      <c r="F374" s="20" t="str">
        <f>VLOOKUP(B374,'[2]pregunta_2-3'!$A:$E,5,0)</f>
        <v>compu_cventas@outlook.es</v>
      </c>
      <c r="G374" s="17" t="s">
        <v>2</v>
      </c>
      <c r="H374" s="17" t="s">
        <v>109</v>
      </c>
      <c r="I374" s="61" t="s">
        <v>98</v>
      </c>
      <c r="J374" s="58">
        <v>27913000</v>
      </c>
      <c r="K374" s="17">
        <v>0</v>
      </c>
      <c r="L374" s="58">
        <v>27913000</v>
      </c>
      <c r="M374" s="17" t="s">
        <v>154</v>
      </c>
      <c r="N374" s="23">
        <v>156</v>
      </c>
      <c r="O374" s="17">
        <v>396</v>
      </c>
      <c r="P374" s="59">
        <v>44893</v>
      </c>
      <c r="Q374" s="59">
        <v>45290</v>
      </c>
      <c r="R374" s="59">
        <v>44883</v>
      </c>
      <c r="S374" s="25" t="s">
        <v>158</v>
      </c>
      <c r="T374" s="26">
        <v>2504950</v>
      </c>
      <c r="U374" s="27">
        <v>25408050</v>
      </c>
      <c r="V374" s="28">
        <v>8.9741339160964426E-2</v>
      </c>
      <c r="W374" s="29"/>
    </row>
    <row r="375" spans="1:23" ht="95" customHeight="1" x14ac:dyDescent="0.2">
      <c r="A375" s="16">
        <v>2022</v>
      </c>
      <c r="B375" s="23">
        <v>478</v>
      </c>
      <c r="C375" s="57" t="s">
        <v>1268</v>
      </c>
      <c r="D375" s="17">
        <v>900606143</v>
      </c>
      <c r="E375" s="57" t="s">
        <v>1267</v>
      </c>
      <c r="F375" s="20"/>
      <c r="G375" s="17" t="s">
        <v>1307</v>
      </c>
      <c r="H375" s="17" t="s">
        <v>110</v>
      </c>
      <c r="I375" s="61"/>
      <c r="J375" s="58">
        <v>29609613</v>
      </c>
      <c r="K375" s="17"/>
      <c r="L375" s="58">
        <v>29609613</v>
      </c>
      <c r="M375" s="17" t="s">
        <v>168</v>
      </c>
      <c r="N375" s="23"/>
      <c r="O375" s="17">
        <v>360</v>
      </c>
      <c r="P375" s="59">
        <v>44928</v>
      </c>
      <c r="Q375" s="59">
        <v>45292</v>
      </c>
      <c r="R375" s="59">
        <v>44918</v>
      </c>
      <c r="S375" s="25" t="s">
        <v>1269</v>
      </c>
      <c r="T375" s="58">
        <v>29609613</v>
      </c>
      <c r="U375" s="27">
        <v>0</v>
      </c>
      <c r="V375" s="28">
        <v>1</v>
      </c>
      <c r="W375" s="29"/>
    </row>
    <row r="376" spans="1:23" ht="95" customHeight="1" x14ac:dyDescent="0.2">
      <c r="A376" s="16">
        <v>2022</v>
      </c>
      <c r="B376" s="23">
        <v>480</v>
      </c>
      <c r="C376" s="57" t="s">
        <v>176</v>
      </c>
      <c r="D376" s="17">
        <v>900283049</v>
      </c>
      <c r="E376" s="57" t="s">
        <v>175</v>
      </c>
      <c r="F376" s="20" t="str">
        <f>VLOOKUP(B376,'[2]pregunta_2-3'!$A:$E,5,0)</f>
        <v>ntiasecop2@gmail.com</v>
      </c>
      <c r="G376" s="17" t="s">
        <v>3</v>
      </c>
      <c r="H376" s="17" t="s">
        <v>147</v>
      </c>
      <c r="I376" s="61" t="s">
        <v>98</v>
      </c>
      <c r="J376" s="58">
        <v>189091940</v>
      </c>
      <c r="K376" s="17">
        <v>0</v>
      </c>
      <c r="L376" s="58">
        <v>189091940</v>
      </c>
      <c r="M376" s="17" t="s">
        <v>167</v>
      </c>
      <c r="N376" s="23">
        <v>60</v>
      </c>
      <c r="O376" s="17">
        <v>195</v>
      </c>
      <c r="P376" s="24">
        <v>44942</v>
      </c>
      <c r="Q376" s="24">
        <v>45273</v>
      </c>
      <c r="R376" s="59">
        <v>44918</v>
      </c>
      <c r="S376" s="25" t="s">
        <v>177</v>
      </c>
      <c r="T376" s="26">
        <v>94545970</v>
      </c>
      <c r="U376" s="64">
        <v>94545970</v>
      </c>
      <c r="V376" s="28">
        <v>0.5</v>
      </c>
      <c r="W376" s="29"/>
    </row>
    <row r="377" spans="1:23" ht="95" customHeight="1" x14ac:dyDescent="0.2">
      <c r="A377" s="16">
        <v>2022</v>
      </c>
      <c r="B377" s="44"/>
      <c r="C377" s="65" t="s">
        <v>1264</v>
      </c>
      <c r="D377" s="39" t="s">
        <v>1262</v>
      </c>
      <c r="E377" s="65" t="s">
        <v>1263</v>
      </c>
      <c r="F377" s="20"/>
      <c r="G377" s="17" t="s">
        <v>0</v>
      </c>
      <c r="H377" s="39" t="s">
        <v>1256</v>
      </c>
      <c r="I377" s="66"/>
      <c r="J377" s="67">
        <v>0</v>
      </c>
      <c r="K377" s="39"/>
      <c r="L377" s="67">
        <v>0</v>
      </c>
      <c r="M377" s="39" t="s">
        <v>1265</v>
      </c>
      <c r="N377" s="44"/>
      <c r="O377" s="39">
        <v>489</v>
      </c>
      <c r="P377" s="68">
        <v>44924</v>
      </c>
      <c r="Q377" s="68">
        <v>45412</v>
      </c>
      <c r="R377" s="69">
        <v>44924</v>
      </c>
      <c r="S377" s="45" t="s">
        <v>1266</v>
      </c>
      <c r="T377" s="26">
        <v>0</v>
      </c>
      <c r="U377" s="70">
        <v>0</v>
      </c>
      <c r="V377" s="28">
        <v>0</v>
      </c>
      <c r="W377" s="29"/>
    </row>
    <row r="378" spans="1:23" ht="95" customHeight="1" x14ac:dyDescent="0.2">
      <c r="A378" s="3">
        <v>2021</v>
      </c>
      <c r="B378" s="81">
        <v>359</v>
      </c>
      <c r="C378" s="42" t="s">
        <v>1131</v>
      </c>
      <c r="D378" s="66">
        <v>899999061</v>
      </c>
      <c r="E378" s="42" t="s">
        <v>1130</v>
      </c>
      <c r="F378" s="20"/>
      <c r="G378" s="17" t="s">
        <v>0</v>
      </c>
      <c r="H378" s="39" t="s">
        <v>1132</v>
      </c>
      <c r="I378" s="42" t="s">
        <v>82</v>
      </c>
      <c r="J378" s="71">
        <v>0</v>
      </c>
      <c r="K378" s="71">
        <v>0</v>
      </c>
      <c r="L378" s="71">
        <v>0</v>
      </c>
      <c r="M378" s="44">
        <v>1080</v>
      </c>
      <c r="N378" s="44">
        <v>0</v>
      </c>
      <c r="O378" s="72">
        <v>1080</v>
      </c>
      <c r="P378" s="69">
        <v>44327</v>
      </c>
      <c r="Q378" s="69">
        <v>45422</v>
      </c>
      <c r="R378" s="73">
        <v>44312</v>
      </c>
      <c r="S378" s="74" t="s">
        <v>1133</v>
      </c>
      <c r="T378" s="26">
        <v>0</v>
      </c>
      <c r="U378" s="71">
        <v>0</v>
      </c>
      <c r="V378" s="28">
        <v>0</v>
      </c>
      <c r="W378" s="29"/>
    </row>
    <row r="379" spans="1:23" ht="95" customHeight="1" x14ac:dyDescent="0.2">
      <c r="A379" s="3">
        <v>2021</v>
      </c>
      <c r="B379" s="82">
        <v>435</v>
      </c>
      <c r="C379" s="21" t="s">
        <v>1135</v>
      </c>
      <c r="D379" s="61">
        <v>900925348</v>
      </c>
      <c r="E379" s="21" t="s">
        <v>1134</v>
      </c>
      <c r="F379" s="20"/>
      <c r="G379" s="17" t="s">
        <v>0</v>
      </c>
      <c r="H379" s="17" t="s">
        <v>1136</v>
      </c>
      <c r="I379" s="21" t="s">
        <v>82</v>
      </c>
      <c r="J379" s="27">
        <v>0</v>
      </c>
      <c r="K379" s="27">
        <v>0</v>
      </c>
      <c r="L379" s="27">
        <v>0</v>
      </c>
      <c r="M379" s="23">
        <v>360</v>
      </c>
      <c r="N379" s="23">
        <v>720</v>
      </c>
      <c r="O379" s="75">
        <v>1080</v>
      </c>
      <c r="P379" s="59">
        <v>44418</v>
      </c>
      <c r="Q379" s="59">
        <v>45513</v>
      </c>
      <c r="R379" s="76">
        <v>44400</v>
      </c>
      <c r="S379" s="21" t="s">
        <v>1137</v>
      </c>
      <c r="T379" s="26">
        <v>0</v>
      </c>
      <c r="U379" s="27">
        <v>0</v>
      </c>
      <c r="V379" s="28">
        <v>0</v>
      </c>
      <c r="W379" s="29"/>
    </row>
    <row r="380" spans="1:23" ht="95" customHeight="1" x14ac:dyDescent="0.2">
      <c r="A380" s="77">
        <v>2021</v>
      </c>
      <c r="B380" s="82">
        <v>534</v>
      </c>
      <c r="C380" s="21" t="s">
        <v>1139</v>
      </c>
      <c r="D380" s="61">
        <v>900850840</v>
      </c>
      <c r="E380" s="21" t="s">
        <v>1138</v>
      </c>
      <c r="F380" s="20"/>
      <c r="G380" s="17" t="s">
        <v>3</v>
      </c>
      <c r="H380" s="17" t="s">
        <v>1140</v>
      </c>
      <c r="I380" s="21" t="s">
        <v>1141</v>
      </c>
      <c r="J380" s="27">
        <v>594011447</v>
      </c>
      <c r="K380" s="27"/>
      <c r="L380" s="27">
        <v>594011447</v>
      </c>
      <c r="M380" s="23">
        <v>210</v>
      </c>
      <c r="N380" s="23">
        <v>0</v>
      </c>
      <c r="O380" s="75">
        <v>210</v>
      </c>
      <c r="P380" s="59">
        <v>44601</v>
      </c>
      <c r="Q380" s="59">
        <v>45170</v>
      </c>
      <c r="R380" s="76">
        <v>44546</v>
      </c>
      <c r="S380" s="78" t="s">
        <v>1142</v>
      </c>
      <c r="T380" s="26">
        <v>405658743</v>
      </c>
      <c r="U380" s="26">
        <v>188352704</v>
      </c>
      <c r="V380" s="28">
        <v>0.68291401630177673</v>
      </c>
      <c r="W380" s="29"/>
    </row>
    <row r="381" spans="1:23" ht="95" customHeight="1" x14ac:dyDescent="0.2">
      <c r="A381" s="77">
        <v>2021</v>
      </c>
      <c r="B381" s="82">
        <v>538</v>
      </c>
      <c r="C381" s="21" t="s">
        <v>1144</v>
      </c>
      <c r="D381" s="61">
        <v>900699589</v>
      </c>
      <c r="E381" s="21" t="s">
        <v>1143</v>
      </c>
      <c r="F381" s="20"/>
      <c r="G381" s="17" t="s">
        <v>3</v>
      </c>
      <c r="H381" s="17" t="s">
        <v>1145</v>
      </c>
      <c r="I381" s="21" t="s">
        <v>1141</v>
      </c>
      <c r="J381" s="79">
        <v>105900000</v>
      </c>
      <c r="K381" s="61"/>
      <c r="L381" s="79">
        <v>105900000</v>
      </c>
      <c r="M381" s="23">
        <v>240</v>
      </c>
      <c r="N381" s="23">
        <v>0</v>
      </c>
      <c r="O381" s="75">
        <v>240</v>
      </c>
      <c r="P381" s="59">
        <v>44601</v>
      </c>
      <c r="Q381" s="59">
        <v>45200</v>
      </c>
      <c r="R381" s="76">
        <v>44554</v>
      </c>
      <c r="S381" s="78" t="s">
        <v>1146</v>
      </c>
      <c r="T381" s="26">
        <v>72012000</v>
      </c>
      <c r="U381" s="26">
        <v>33888000</v>
      </c>
      <c r="V381" s="28">
        <v>0.68</v>
      </c>
      <c r="W381" s="29"/>
    </row>
    <row r="382" spans="1:23" ht="95" customHeight="1" x14ac:dyDescent="0.2">
      <c r="A382" s="77">
        <v>2021</v>
      </c>
      <c r="B382" s="82">
        <v>510</v>
      </c>
      <c r="C382" s="21" t="s">
        <v>1153</v>
      </c>
      <c r="D382" s="61">
        <v>901528520</v>
      </c>
      <c r="E382" s="21" t="s">
        <v>1152</v>
      </c>
      <c r="F382" s="20"/>
      <c r="G382" s="17" t="s">
        <v>3</v>
      </c>
      <c r="H382" s="17" t="s">
        <v>1145</v>
      </c>
      <c r="I382" s="21" t="s">
        <v>1150</v>
      </c>
      <c r="J382" s="27">
        <v>190270370</v>
      </c>
      <c r="K382" s="27">
        <v>0</v>
      </c>
      <c r="L382" s="27">
        <v>190270370</v>
      </c>
      <c r="M382" s="23">
        <v>300</v>
      </c>
      <c r="N382" s="23">
        <v>60</v>
      </c>
      <c r="O382" s="75">
        <v>360</v>
      </c>
      <c r="P382" s="59">
        <v>44494</v>
      </c>
      <c r="Q382" s="59">
        <v>45144</v>
      </c>
      <c r="R382" s="76">
        <v>44483</v>
      </c>
      <c r="S382" s="80" t="s">
        <v>1154</v>
      </c>
      <c r="T382" s="26">
        <v>161729814</v>
      </c>
      <c r="U382" s="26">
        <v>28540556</v>
      </c>
      <c r="V382" s="28">
        <v>0.84999999737216048</v>
      </c>
      <c r="W382" s="29"/>
    </row>
    <row r="383" spans="1:23" ht="95" customHeight="1" x14ac:dyDescent="0.2">
      <c r="A383" s="77">
        <v>2021</v>
      </c>
      <c r="B383" s="82">
        <v>495</v>
      </c>
      <c r="C383" s="21" t="s">
        <v>1148</v>
      </c>
      <c r="D383" s="61">
        <v>901423856</v>
      </c>
      <c r="E383" s="21" t="s">
        <v>1147</v>
      </c>
      <c r="F383" s="20"/>
      <c r="G383" s="17" t="s">
        <v>3</v>
      </c>
      <c r="H383" s="17" t="s">
        <v>1149</v>
      </c>
      <c r="I383" s="21" t="s">
        <v>1150</v>
      </c>
      <c r="J383" s="27">
        <v>896789950</v>
      </c>
      <c r="K383" s="27">
        <v>0</v>
      </c>
      <c r="L383" s="27">
        <v>896789950</v>
      </c>
      <c r="M383" s="23">
        <v>270</v>
      </c>
      <c r="N383" s="23">
        <v>60</v>
      </c>
      <c r="O383" s="75">
        <v>330</v>
      </c>
      <c r="P383" s="59">
        <v>44475</v>
      </c>
      <c r="Q383" s="59">
        <v>45144</v>
      </c>
      <c r="R383" s="76">
        <v>44459</v>
      </c>
      <c r="S383" s="78" t="s">
        <v>1151</v>
      </c>
      <c r="T383" s="26">
        <v>717431960</v>
      </c>
      <c r="U383" s="26">
        <v>179357990</v>
      </c>
      <c r="V383" s="28">
        <v>0.8</v>
      </c>
      <c r="W383" s="29"/>
    </row>
    <row r="384" spans="1:23" x14ac:dyDescent="0.2">
      <c r="T384" s="8"/>
    </row>
    <row r="385" spans="20:20" x14ac:dyDescent="0.2">
      <c r="T385" s="8"/>
    </row>
    <row r="386" spans="20:20" x14ac:dyDescent="0.2">
      <c r="T386" s="8"/>
    </row>
    <row r="387" spans="20:20" x14ac:dyDescent="0.2">
      <c r="T387" s="8"/>
    </row>
    <row r="388" spans="20:20" x14ac:dyDescent="0.2">
      <c r="T388" s="8"/>
    </row>
    <row r="389" spans="20:20" x14ac:dyDescent="0.2">
      <c r="T389" s="8"/>
    </row>
    <row r="390" spans="20:20" x14ac:dyDescent="0.2">
      <c r="T390" s="8"/>
    </row>
    <row r="391" spans="20:20" x14ac:dyDescent="0.2">
      <c r="T391" s="8"/>
    </row>
    <row r="392" spans="20:20" x14ac:dyDescent="0.2">
      <c r="T392" s="8"/>
    </row>
    <row r="393" spans="20:20" x14ac:dyDescent="0.2">
      <c r="T393" s="8"/>
    </row>
    <row r="394" spans="20:20" x14ac:dyDescent="0.2">
      <c r="T394" s="8"/>
    </row>
    <row r="395" spans="20:20" x14ac:dyDescent="0.2">
      <c r="T395" s="8"/>
    </row>
    <row r="396" spans="20:20" x14ac:dyDescent="0.2">
      <c r="T396" s="8"/>
    </row>
    <row r="397" spans="20:20" x14ac:dyDescent="0.2">
      <c r="T397" s="8"/>
    </row>
    <row r="398" spans="20:20" x14ac:dyDescent="0.2">
      <c r="T398" s="8"/>
    </row>
    <row r="399" spans="20:20" x14ac:dyDescent="0.2">
      <c r="T399" s="8"/>
    </row>
    <row r="400" spans="20:20" x14ac:dyDescent="0.2">
      <c r="T400" s="8"/>
    </row>
    <row r="401" spans="20:20" x14ac:dyDescent="0.2">
      <c r="T401" s="8"/>
    </row>
    <row r="402" spans="20:20" x14ac:dyDescent="0.2">
      <c r="T402" s="8"/>
    </row>
    <row r="403" spans="20:20" x14ac:dyDescent="0.2">
      <c r="T403" s="8"/>
    </row>
    <row r="404" spans="20:20" x14ac:dyDescent="0.2">
      <c r="T404" s="8"/>
    </row>
    <row r="405" spans="20:20" x14ac:dyDescent="0.2">
      <c r="T405" s="8"/>
    </row>
    <row r="406" spans="20:20" x14ac:dyDescent="0.2">
      <c r="T406" s="8"/>
    </row>
    <row r="407" spans="20:20" x14ac:dyDescent="0.2">
      <c r="T407" s="8"/>
    </row>
    <row r="408" spans="20:20" x14ac:dyDescent="0.2">
      <c r="T408" s="8"/>
    </row>
  </sheetData>
  <conditionalFormatting sqref="B264">
    <cfRule type="duplicateValues" dxfId="10" priority="6"/>
  </conditionalFormatting>
  <conditionalFormatting sqref="B265:B269 B1:B263">
    <cfRule type="duplicateValues" dxfId="9" priority="100"/>
  </conditionalFormatting>
  <conditionalFormatting sqref="B270:B279">
    <cfRule type="duplicateValues" dxfId="8" priority="22"/>
  </conditionalFormatting>
  <conditionalFormatting sqref="B281">
    <cfRule type="duplicateValues" dxfId="7" priority="5"/>
  </conditionalFormatting>
  <conditionalFormatting sqref="B286 B288 B292 B290 B294">
    <cfRule type="duplicateValues" dxfId="6" priority="80"/>
  </conditionalFormatting>
  <conditionalFormatting sqref="B287 B280 B289 B291 B293 B282:B285">
    <cfRule type="duplicateValues" dxfId="5" priority="14"/>
  </conditionalFormatting>
  <conditionalFormatting sqref="B295:B352">
    <cfRule type="duplicateValues" dxfId="4" priority="110"/>
  </conditionalFormatting>
  <conditionalFormatting sqref="B353:B363">
    <cfRule type="duplicateValues" dxfId="3" priority="2"/>
  </conditionalFormatting>
  <conditionalFormatting sqref="D47">
    <cfRule type="duplicateValues" dxfId="2" priority="26"/>
  </conditionalFormatting>
  <conditionalFormatting sqref="D48">
    <cfRule type="duplicateValues" dxfId="1" priority="25"/>
  </conditionalFormatting>
  <conditionalFormatting sqref="D240">
    <cfRule type="duplicateValues" dxfId="0" priority="24"/>
  </conditionalFormatting>
  <dataValidations disablePrompts="1" count="1">
    <dataValidation type="textLength" allowBlank="1" showInputMessage="1" showErrorMessage="1" errorTitle="Entrada no válida" error="Escriba un texto  Maximo 1000 Caracteres" promptTitle="Cualquier contenido Maximo 1000 Caracteres" sqref="S264" xr:uid="{00000000-0002-0000-0300-000000000000}">
      <formula1>0</formula1>
      <formula2>1000</formula2>
    </dataValidation>
  </dataValidations>
  <hyperlinks>
    <hyperlink ref="S29" r:id="rId1" xr:uid="{00000000-0004-0000-0300-000000000000}"/>
    <hyperlink ref="S232" r:id="rId2" xr:uid="{00000000-0004-0000-0300-000001000000}"/>
    <hyperlink ref="S267" r:id="rId3" xr:uid="{00000000-0004-0000-0300-000002000000}"/>
    <hyperlink ref="S264" r:id="rId4" xr:uid="{00000000-0004-0000-0300-000003000000}"/>
    <hyperlink ref="S378" r:id="rId5" xr:uid="{00000000-0004-0000-0300-000004000000}"/>
    <hyperlink ref="S380" r:id="rId6" xr:uid="{00000000-0004-0000-0300-000005000000}"/>
    <hyperlink ref="S382" r:id="rId7" xr:uid="{00000000-0004-0000-0300-000006000000}"/>
    <hyperlink ref="S381" r:id="rId8" xr:uid="{00000000-0004-0000-0300-000007000000}"/>
    <hyperlink ref="S383" r:id="rId9" xr:uid="{00000000-0004-0000-0300-000008000000}"/>
    <hyperlink ref="S349" r:id="rId10" xr:uid="{00000000-0004-0000-0300-000009000000}"/>
    <hyperlink ref="S367" r:id="rId11" xr:uid="{00000000-0004-0000-0300-00000A000000}"/>
  </hyperlinks>
  <pageMargins left="0.7" right="0.7" top="0.75" bottom="0.75" header="0.3" footer="0.3"/>
  <pageSetup scale="10" orientation="portrait" r:id="rId12"/>
  <rowBreaks count="2" manualBreakCount="2">
    <brk id="55" max="22" man="1"/>
    <brk id="286" max="22" man="1"/>
  </rowBreaks>
  <legacyDrawing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Santos</dc:creator>
  <cp:lastModifiedBy>NATALY JOANNA CUBILLOS PINZON</cp:lastModifiedBy>
  <dcterms:created xsi:type="dcterms:W3CDTF">2022-03-17T15:56:00Z</dcterms:created>
  <dcterms:modified xsi:type="dcterms:W3CDTF">2023-11-01T04:09:34Z</dcterms:modified>
</cp:coreProperties>
</file>