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romero\Documents\SANDRA\PUBLICACIONES ESFA\2022\JULIO\"/>
    </mc:Choice>
  </mc:AlternateContent>
  <bookViews>
    <workbookView xWindow="0" yWindow="0" windowWidth="28800" windowHeight="14565"/>
  </bookViews>
  <sheets>
    <sheet name="Hoja1" sheetId="1" r:id="rId1"/>
  </sheets>
  <definedNames>
    <definedName name="_xlnm.Print_Area" localSheetId="0">Hoja1!$A$1:$D$66</definedName>
  </definedNames>
  <calcPr calcId="162913"/>
</workbook>
</file>

<file path=xl/calcChain.xml><?xml version="1.0" encoding="utf-8"?>
<calcChain xmlns="http://schemas.openxmlformats.org/spreadsheetml/2006/main">
  <c r="C30" i="1" l="1"/>
  <c r="C29" i="1"/>
</calcChain>
</file>

<file path=xl/sharedStrings.xml><?xml version="1.0" encoding="utf-8"?>
<sst xmlns="http://schemas.openxmlformats.org/spreadsheetml/2006/main" count="91" uniqueCount="90">
  <si>
    <t xml:space="preserve">CUENTA    </t>
  </si>
  <si>
    <t xml:space="preserve">NOMBRE                                            </t>
  </si>
  <si>
    <t xml:space="preserve">4         </t>
  </si>
  <si>
    <t xml:space="preserve">TOTAL INGRESOS                                    </t>
  </si>
  <si>
    <t xml:space="preserve">42        </t>
  </si>
  <si>
    <t xml:space="preserve">INGRESOS                                          </t>
  </si>
  <si>
    <t xml:space="preserve">4204      </t>
  </si>
  <si>
    <t xml:space="preserve">PRODUCTOS MANUFATURADOS                           </t>
  </si>
  <si>
    <t xml:space="preserve">4210      </t>
  </si>
  <si>
    <t xml:space="preserve">BIENES COMERCIALIZADOS                            </t>
  </si>
  <si>
    <t xml:space="preserve">44        </t>
  </si>
  <si>
    <t xml:space="preserve">TRANSFERENCIAS Y SUBVENCIONES                     </t>
  </si>
  <si>
    <t xml:space="preserve">4428      </t>
  </si>
  <si>
    <t xml:space="preserve">OTRAS TRANSFERENCIAS                              </t>
  </si>
  <si>
    <t xml:space="preserve">47        </t>
  </si>
  <si>
    <t xml:space="preserve">OPERACIONES INTERINSTITUCIONALES                  </t>
  </si>
  <si>
    <t xml:space="preserve">4705      </t>
  </si>
  <si>
    <t xml:space="preserve">FONDOS RECIBIDOS                                  </t>
  </si>
  <si>
    <t xml:space="preserve">48        </t>
  </si>
  <si>
    <t xml:space="preserve">OTROS INGRESOS                                    </t>
  </si>
  <si>
    <t xml:space="preserve">4802      </t>
  </si>
  <si>
    <t xml:space="preserve">FINANCIEROS                                       </t>
  </si>
  <si>
    <t xml:space="preserve">4808      </t>
  </si>
  <si>
    <t xml:space="preserve">OTROS INGRESOS ORDINARIOS                         </t>
  </si>
  <si>
    <t xml:space="preserve">4810      </t>
  </si>
  <si>
    <t xml:space="preserve">EXTRAORDINARIOS                                   </t>
  </si>
  <si>
    <t xml:space="preserve">5         </t>
  </si>
  <si>
    <t xml:space="preserve">TOTAL GASTOS                                      </t>
  </si>
  <si>
    <t xml:space="preserve">51        </t>
  </si>
  <si>
    <t xml:space="preserve">GASTOS ADMINISTRATIVOS DE OPERACION               </t>
  </si>
  <si>
    <t xml:space="preserve">5101      </t>
  </si>
  <si>
    <t xml:space="preserve">SUELDOS Y SALARIOS                                </t>
  </si>
  <si>
    <t xml:space="preserve">5102      </t>
  </si>
  <si>
    <t xml:space="preserve">CONTRIBUCIONES IMPUTADAS                          </t>
  </si>
  <si>
    <t xml:space="preserve">5103      </t>
  </si>
  <si>
    <t xml:space="preserve">CONTRIBUCIONES EFECTIVAS                          </t>
  </si>
  <si>
    <t xml:space="preserve">5104      </t>
  </si>
  <si>
    <t xml:space="preserve">APORTES SOBRE LA NOMINA                           </t>
  </si>
  <si>
    <t xml:space="preserve">5107      </t>
  </si>
  <si>
    <t xml:space="preserve">PRESTACIONES SOCIALES                             </t>
  </si>
  <si>
    <t xml:space="preserve">5108      </t>
  </si>
  <si>
    <t xml:space="preserve">GASTOS DE PERSONAL DIVERSOS                       </t>
  </si>
  <si>
    <t xml:space="preserve">5111      </t>
  </si>
  <si>
    <t xml:space="preserve">GENERALES                                         </t>
  </si>
  <si>
    <t xml:space="preserve">5120      </t>
  </si>
  <si>
    <t xml:space="preserve">IMPUESTOS CONTRIBUCIONES Y TASAS                  </t>
  </si>
  <si>
    <t xml:space="preserve">53        </t>
  </si>
  <si>
    <t xml:space="preserve">DETERIORO DEPRECIACIÒN AMORTIZACIÒN Y PROVISIÒN   </t>
  </si>
  <si>
    <t xml:space="preserve">5360      </t>
  </si>
  <si>
    <t xml:space="preserve">DEPRECIACION PROPIEDADES PLANTA Y EQUIPO          </t>
  </si>
  <si>
    <t xml:space="preserve">5364      </t>
  </si>
  <si>
    <t xml:space="preserve">DEPRECIACION BIENES DE BENEFICIO Y USO PUBLICO    </t>
  </si>
  <si>
    <t xml:space="preserve">5365      </t>
  </si>
  <si>
    <t xml:space="preserve">HISTORICOS Y CULTURALES                           </t>
  </si>
  <si>
    <t xml:space="preserve">5366      </t>
  </si>
  <si>
    <t xml:space="preserve">AMORTIZACION DE INTANGIBLES                       </t>
  </si>
  <si>
    <t xml:space="preserve">57        </t>
  </si>
  <si>
    <t xml:space="preserve">5720      </t>
  </si>
  <si>
    <t xml:space="preserve">OPERACIONES DE ENLACE                             </t>
  </si>
  <si>
    <t xml:space="preserve">58        </t>
  </si>
  <si>
    <t xml:space="preserve">OTROS GASTOS                                      </t>
  </si>
  <si>
    <t xml:space="preserve">5802      </t>
  </si>
  <si>
    <t xml:space="preserve">COMISIONES                                        </t>
  </si>
  <si>
    <t xml:space="preserve">5890      </t>
  </si>
  <si>
    <t xml:space="preserve">GASTOS DIVERSOS                                   </t>
  </si>
  <si>
    <t xml:space="preserve">6         </t>
  </si>
  <si>
    <t xml:space="preserve">COSTO DE VENTAS O PRESTACION DE SER               </t>
  </si>
  <si>
    <t xml:space="preserve">62        </t>
  </si>
  <si>
    <t xml:space="preserve">COSTO DE VENTAS DE BIENES                         </t>
  </si>
  <si>
    <t xml:space="preserve">6205      </t>
  </si>
  <si>
    <t xml:space="preserve">BIENES PRODUCIDOS                                 </t>
  </si>
  <si>
    <t xml:space="preserve">6210      </t>
  </si>
  <si>
    <t xml:space="preserve">COSTO DE VENTAS                                   </t>
  </si>
  <si>
    <t xml:space="preserve">          </t>
  </si>
  <si>
    <t xml:space="preserve">UTILIDAD DEL EJERCICIO                            </t>
  </si>
  <si>
    <t xml:space="preserve">4295      </t>
  </si>
  <si>
    <t>DEVOLUCIONES  REBAJAS Y DESCUENTOS EN VENTA BIENES</t>
  </si>
  <si>
    <t>BOGOTA DISTRITO CAPITAL</t>
  </si>
  <si>
    <t xml:space="preserve"> INSTITUTO DISTRITAL DE PATRIMONIO CULTURAL</t>
  </si>
  <si>
    <t xml:space="preserve">ESTADO DE RESULTADOS COMPARATIVO </t>
  </si>
  <si>
    <t xml:space="preserve">NIT   860.506.170  -7      </t>
  </si>
  <si>
    <t>(CIFRAS EN PESOS)</t>
  </si>
  <si>
    <t>JULIO  31 DE 2022-    JULIO 31 DE 2021</t>
  </si>
  <si>
    <t xml:space="preserve">                    PATRICK MORALES THOMAS                                                  </t>
  </si>
  <si>
    <t xml:space="preserve">     JUAN FERNANDO ACOSTA MIRKOW                                    </t>
  </si>
  <si>
    <t xml:space="preserve">                           Representante Legal                                              </t>
  </si>
  <si>
    <t>Subdirector Gestión Corporativa</t>
  </si>
  <si>
    <t>SANDRA MIREYA ROMERO TAMAYO</t>
  </si>
  <si>
    <t xml:space="preserve">                                                                     Profesional Especializada SGC-Contadora                                                                    </t>
  </si>
  <si>
    <t xml:space="preserve">                                                                                     TP 91977-T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</si>
</sst>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#,##0_);[Red]\(##,##0\)"/>
    <numFmt numFmtId="166" formatCode="_-* #,##0_-;\-* #,##0_-;_-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   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/>
    <xf numFmtId="0" fontId="18" fillId="0" borderId="0" xfId="0" applyNumberFormat="1" applyFont="1"/>
    <xf numFmtId="165" fontId="18" fillId="0" borderId="0" xfId="0" applyNumberFormat="1" applyFont="1"/>
    <xf numFmtId="0" fontId="19" fillId="0" borderId="0" xfId="0" applyNumberFormat="1" applyFont="1" applyFill="1" applyAlignment="1">
      <alignment horizontal="center"/>
    </xf>
    <xf numFmtId="0" fontId="18" fillId="0" borderId="0" xfId="0" applyFont="1" applyFill="1"/>
    <xf numFmtId="0" fontId="19" fillId="33" borderId="0" xfId="0" applyNumberFormat="1" applyFont="1" applyFill="1" applyAlignment="1">
      <alignment horizontal="center"/>
    </xf>
    <xf numFmtId="0" fontId="20" fillId="33" borderId="0" xfId="0" applyNumberFormat="1" applyFont="1" applyFill="1"/>
    <xf numFmtId="17" fontId="21" fillId="33" borderId="0" xfId="0" applyNumberFormat="1" applyFont="1" applyFill="1" applyAlignment="1">
      <alignment horizontal="center"/>
    </xf>
    <xf numFmtId="0" fontId="22" fillId="0" borderId="0" xfId="0" applyFont="1"/>
    <xf numFmtId="0" fontId="21" fillId="0" borderId="0" xfId="0" applyNumberFormat="1" applyFont="1"/>
    <xf numFmtId="165" fontId="21" fillId="0" borderId="0" xfId="0" applyNumberFormat="1" applyFont="1"/>
    <xf numFmtId="0" fontId="22" fillId="0" borderId="0" xfId="0" applyNumberFormat="1" applyFont="1"/>
    <xf numFmtId="165" fontId="22" fillId="0" borderId="0" xfId="0" applyNumberFormat="1" applyFont="1"/>
    <xf numFmtId="0" fontId="21" fillId="0" borderId="0" xfId="0" applyNumberFormat="1" applyFont="1" applyAlignment="1">
      <alignment horizontal="center"/>
    </xf>
    <xf numFmtId="0" fontId="21" fillId="0" borderId="0" xfId="0" applyFont="1"/>
    <xf numFmtId="166" fontId="22" fillId="0" borderId="0" xfId="1" applyNumberFormat="1" applyFont="1"/>
    <xf numFmtId="0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NumberFormat="1" applyFont="1" applyAlignme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9524</xdr:rowOff>
    </xdr:from>
    <xdr:to>
      <xdr:col>1</xdr:col>
      <xdr:colOff>704850</xdr:colOff>
      <xdr:row>5</xdr:row>
      <xdr:rowOff>152401</xdr:rowOff>
    </xdr:to>
    <xdr:pic>
      <xdr:nvPicPr>
        <xdr:cNvPr id="2" name="image1.jpg" descr="Descripción: IDPCBY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4300" y="9524"/>
          <a:ext cx="1304925" cy="952502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workbookViewId="0">
      <selection activeCell="K33" sqref="K33"/>
    </sheetView>
  </sheetViews>
  <sheetFormatPr baseColWidth="10" defaultRowHeight="12.75"/>
  <cols>
    <col min="1" max="1" width="10.7109375" style="2" bestFit="1" customWidth="1"/>
    <col min="2" max="2" width="55.28515625" style="2" customWidth="1"/>
    <col min="3" max="4" width="20.5703125" style="3" bestFit="1" customWidth="1"/>
    <col min="5" max="16384" width="11.42578125" style="1"/>
  </cols>
  <sheetData>
    <row r="1" spans="1:4">
      <c r="A1" s="6" t="s">
        <v>77</v>
      </c>
      <c r="B1" s="6"/>
      <c r="C1" s="6"/>
      <c r="D1" s="6"/>
    </row>
    <row r="2" spans="1:4">
      <c r="A2" s="6" t="s">
        <v>78</v>
      </c>
      <c r="B2" s="6"/>
      <c r="C2" s="6"/>
      <c r="D2" s="6"/>
    </row>
    <row r="3" spans="1:4">
      <c r="A3" s="6" t="s">
        <v>79</v>
      </c>
      <c r="B3" s="6"/>
      <c r="C3" s="6"/>
      <c r="D3" s="6"/>
    </row>
    <row r="4" spans="1:4">
      <c r="A4" s="6" t="s">
        <v>82</v>
      </c>
      <c r="B4" s="6"/>
      <c r="C4" s="6"/>
      <c r="D4" s="6"/>
    </row>
    <row r="5" spans="1:4">
      <c r="A5" s="6" t="s">
        <v>80</v>
      </c>
      <c r="B5" s="6"/>
      <c r="C5" s="6"/>
      <c r="D5" s="6"/>
    </row>
    <row r="6" spans="1:4">
      <c r="A6" s="6" t="s">
        <v>81</v>
      </c>
      <c r="B6" s="6"/>
      <c r="C6" s="6"/>
      <c r="D6" s="6"/>
    </row>
    <row r="7" spans="1:4" s="5" customFormat="1">
      <c r="A7" s="4"/>
      <c r="B7" s="4"/>
      <c r="C7" s="4"/>
      <c r="D7" s="4"/>
    </row>
    <row r="8" spans="1:4" s="9" customFormat="1" ht="12">
      <c r="A8" s="7" t="s">
        <v>0</v>
      </c>
      <c r="B8" s="7" t="s">
        <v>1</v>
      </c>
      <c r="C8" s="8">
        <v>44743</v>
      </c>
      <c r="D8" s="8">
        <v>44378</v>
      </c>
    </row>
    <row r="9" spans="1:4" s="9" customFormat="1" ht="11.25">
      <c r="A9" s="10" t="s">
        <v>2</v>
      </c>
      <c r="B9" s="10" t="s">
        <v>3</v>
      </c>
      <c r="C9" s="11">
        <v>25420307090.98</v>
      </c>
      <c r="D9" s="11">
        <v>18667142952.41</v>
      </c>
    </row>
    <row r="10" spans="1:4" s="9" customFormat="1" ht="11.25">
      <c r="A10" s="12" t="s">
        <v>4</v>
      </c>
      <c r="B10" s="12" t="s">
        <v>5</v>
      </c>
      <c r="C10" s="13">
        <v>37404613</v>
      </c>
      <c r="D10" s="13">
        <v>21193650</v>
      </c>
    </row>
    <row r="11" spans="1:4" s="9" customFormat="1" ht="11.25">
      <c r="A11" s="12" t="s">
        <v>6</v>
      </c>
      <c r="B11" s="12" t="s">
        <v>7</v>
      </c>
      <c r="C11" s="13">
        <v>36595800</v>
      </c>
      <c r="D11" s="13">
        <v>28116450</v>
      </c>
    </row>
    <row r="12" spans="1:4" s="9" customFormat="1" ht="11.25">
      <c r="A12" s="12" t="s">
        <v>75</v>
      </c>
      <c r="B12" s="12" t="s">
        <v>76</v>
      </c>
      <c r="C12" s="13">
        <v>0</v>
      </c>
      <c r="D12" s="13">
        <v>-6922800</v>
      </c>
    </row>
    <row r="13" spans="1:4" s="9" customFormat="1" ht="11.25">
      <c r="A13" s="12" t="s">
        <v>8</v>
      </c>
      <c r="B13" s="12" t="s">
        <v>9</v>
      </c>
      <c r="C13" s="13">
        <v>808813</v>
      </c>
      <c r="D13" s="13">
        <v>0</v>
      </c>
    </row>
    <row r="14" spans="1:4" s="9" customFormat="1" ht="11.25">
      <c r="A14" s="12" t="s">
        <v>10</v>
      </c>
      <c r="B14" s="12" t="s">
        <v>11</v>
      </c>
      <c r="C14" s="13">
        <v>6511487608</v>
      </c>
      <c r="D14" s="13">
        <v>0</v>
      </c>
    </row>
    <row r="15" spans="1:4" s="9" customFormat="1" ht="11.25">
      <c r="A15" s="12" t="s">
        <v>12</v>
      </c>
      <c r="B15" s="12" t="s">
        <v>13</v>
      </c>
      <c r="C15" s="13">
        <v>6511487608</v>
      </c>
      <c r="D15" s="13">
        <v>0</v>
      </c>
    </row>
    <row r="16" spans="1:4" s="9" customFormat="1" ht="11.25">
      <c r="A16" s="12" t="s">
        <v>14</v>
      </c>
      <c r="B16" s="12" t="s">
        <v>15</v>
      </c>
      <c r="C16" s="13">
        <v>18753944591</v>
      </c>
      <c r="D16" s="13">
        <v>18546436860</v>
      </c>
    </row>
    <row r="17" spans="1:4" s="9" customFormat="1" ht="11.25">
      <c r="A17" s="12" t="s">
        <v>16</v>
      </c>
      <c r="B17" s="12" t="s">
        <v>17</v>
      </c>
      <c r="C17" s="13">
        <v>18753944591</v>
      </c>
      <c r="D17" s="13">
        <v>18546436860</v>
      </c>
    </row>
    <row r="18" spans="1:4" s="9" customFormat="1" ht="11.25">
      <c r="A18" s="12" t="s">
        <v>18</v>
      </c>
      <c r="B18" s="12" t="s">
        <v>19</v>
      </c>
      <c r="C18" s="13">
        <v>117470278.98</v>
      </c>
      <c r="D18" s="13">
        <v>99512442.409999996</v>
      </c>
    </row>
    <row r="19" spans="1:4" s="9" customFormat="1" ht="11.25">
      <c r="A19" s="12" t="s">
        <v>20</v>
      </c>
      <c r="B19" s="12" t="s">
        <v>21</v>
      </c>
      <c r="C19" s="13">
        <v>305366.07</v>
      </c>
      <c r="D19" s="13">
        <v>646241</v>
      </c>
    </row>
    <row r="20" spans="1:4" s="9" customFormat="1" ht="11.25">
      <c r="A20" s="12" t="s">
        <v>22</v>
      </c>
      <c r="B20" s="12" t="s">
        <v>23</v>
      </c>
      <c r="C20" s="13">
        <v>108696186.91</v>
      </c>
      <c r="D20" s="13">
        <v>98866201.409999996</v>
      </c>
    </row>
    <row r="21" spans="1:4" s="9" customFormat="1" ht="11.25">
      <c r="A21" s="12" t="s">
        <v>24</v>
      </c>
      <c r="B21" s="12" t="s">
        <v>25</v>
      </c>
      <c r="C21" s="13">
        <v>8468726</v>
      </c>
      <c r="D21" s="13">
        <v>0</v>
      </c>
    </row>
    <row r="22" spans="1:4" s="9" customFormat="1" ht="11.25">
      <c r="A22" s="10" t="s">
        <v>26</v>
      </c>
      <c r="B22" s="10" t="s">
        <v>27</v>
      </c>
      <c r="C22" s="11">
        <v>17445201041.77</v>
      </c>
      <c r="D22" s="11">
        <v>17328780983</v>
      </c>
    </row>
    <row r="23" spans="1:4" s="9" customFormat="1" ht="11.25">
      <c r="A23" s="12" t="s">
        <v>28</v>
      </c>
      <c r="B23" s="12" t="s">
        <v>29</v>
      </c>
      <c r="C23" s="13">
        <v>16613091187</v>
      </c>
      <c r="D23" s="13">
        <v>16208721460</v>
      </c>
    </row>
    <row r="24" spans="1:4" s="9" customFormat="1" ht="11.25">
      <c r="A24" s="12" t="s">
        <v>30</v>
      </c>
      <c r="B24" s="12" t="s">
        <v>31</v>
      </c>
      <c r="C24" s="13">
        <v>1603199661</v>
      </c>
      <c r="D24" s="13">
        <v>1498686705</v>
      </c>
    </row>
    <row r="25" spans="1:4" s="9" customFormat="1" ht="11.25">
      <c r="A25" s="12" t="s">
        <v>32</v>
      </c>
      <c r="B25" s="12" t="s">
        <v>33</v>
      </c>
      <c r="C25" s="13">
        <v>4451030</v>
      </c>
      <c r="D25" s="13">
        <v>0</v>
      </c>
    </row>
    <row r="26" spans="1:4" s="9" customFormat="1" ht="11.25">
      <c r="A26" s="12" t="s">
        <v>34</v>
      </c>
      <c r="B26" s="12" t="s">
        <v>35</v>
      </c>
      <c r="C26" s="13">
        <v>523291938</v>
      </c>
      <c r="D26" s="13">
        <v>484620987</v>
      </c>
    </row>
    <row r="27" spans="1:4" s="9" customFormat="1" ht="11.25">
      <c r="A27" s="12" t="s">
        <v>36</v>
      </c>
      <c r="B27" s="12" t="s">
        <v>37</v>
      </c>
      <c r="C27" s="13">
        <v>105477752</v>
      </c>
      <c r="D27" s="13">
        <v>97118614</v>
      </c>
    </row>
    <row r="28" spans="1:4" s="9" customFormat="1" ht="11.25">
      <c r="A28" s="12" t="s">
        <v>38</v>
      </c>
      <c r="B28" s="12" t="s">
        <v>39</v>
      </c>
      <c r="C28" s="13">
        <v>759484897</v>
      </c>
      <c r="D28" s="13">
        <v>989066272</v>
      </c>
    </row>
    <row r="29" spans="1:4" s="9" customFormat="1" ht="11.25">
      <c r="A29" s="12" t="s">
        <v>40</v>
      </c>
      <c r="B29" s="12" t="s">
        <v>41</v>
      </c>
      <c r="C29" s="13">
        <f>168463541-151288650</f>
        <v>17174891</v>
      </c>
      <c r="D29" s="13">
        <v>19920600</v>
      </c>
    </row>
    <row r="30" spans="1:4" s="9" customFormat="1" ht="11.25">
      <c r="A30" s="12" t="s">
        <v>42</v>
      </c>
      <c r="B30" s="12" t="s">
        <v>43</v>
      </c>
      <c r="C30" s="13">
        <f>13448521368+151288650</f>
        <v>13599810018</v>
      </c>
      <c r="D30" s="13">
        <v>13117883370</v>
      </c>
    </row>
    <row r="31" spans="1:4" s="9" customFormat="1" ht="11.25">
      <c r="A31" s="12" t="s">
        <v>44</v>
      </c>
      <c r="B31" s="12" t="s">
        <v>45</v>
      </c>
      <c r="C31" s="13">
        <v>201000</v>
      </c>
      <c r="D31" s="13">
        <v>1424912</v>
      </c>
    </row>
    <row r="32" spans="1:4" s="9" customFormat="1" ht="11.25">
      <c r="A32" s="12" t="s">
        <v>46</v>
      </c>
      <c r="B32" s="12" t="s">
        <v>47</v>
      </c>
      <c r="C32" s="13">
        <v>818651046</v>
      </c>
      <c r="D32" s="13">
        <v>1119689768</v>
      </c>
    </row>
    <row r="33" spans="1:4" s="9" customFormat="1" ht="11.25">
      <c r="A33" s="12" t="s">
        <v>48</v>
      </c>
      <c r="B33" s="12" t="s">
        <v>49</v>
      </c>
      <c r="C33" s="13">
        <v>577217505</v>
      </c>
      <c r="D33" s="13">
        <v>498086746</v>
      </c>
    </row>
    <row r="34" spans="1:4" s="9" customFormat="1" ht="11.25">
      <c r="A34" s="12" t="s">
        <v>50</v>
      </c>
      <c r="B34" s="12" t="s">
        <v>51</v>
      </c>
      <c r="C34" s="13">
        <v>19900000</v>
      </c>
      <c r="D34" s="13">
        <v>69650000</v>
      </c>
    </row>
    <row r="35" spans="1:4" s="9" customFormat="1" ht="11.25">
      <c r="A35" s="12" t="s">
        <v>52</v>
      </c>
      <c r="B35" s="12" t="s">
        <v>53</v>
      </c>
      <c r="C35" s="13">
        <v>81647484</v>
      </c>
      <c r="D35" s="13">
        <v>150819661</v>
      </c>
    </row>
    <row r="36" spans="1:4" s="9" customFormat="1" ht="11.25">
      <c r="A36" s="12" t="s">
        <v>54</v>
      </c>
      <c r="B36" s="12" t="s">
        <v>55</v>
      </c>
      <c r="C36" s="13">
        <v>139886057</v>
      </c>
      <c r="D36" s="13">
        <v>401133361</v>
      </c>
    </row>
    <row r="37" spans="1:4" s="9" customFormat="1" ht="11.25">
      <c r="A37" s="12" t="s">
        <v>56</v>
      </c>
      <c r="B37" s="12" t="s">
        <v>15</v>
      </c>
      <c r="C37" s="13">
        <v>12958522</v>
      </c>
      <c r="D37" s="13">
        <v>0</v>
      </c>
    </row>
    <row r="38" spans="1:4" s="9" customFormat="1" ht="11.25">
      <c r="A38" s="12" t="s">
        <v>57</v>
      </c>
      <c r="B38" s="12" t="s">
        <v>58</v>
      </c>
      <c r="C38" s="13">
        <v>12958522</v>
      </c>
      <c r="D38" s="13">
        <v>0</v>
      </c>
    </row>
    <row r="39" spans="1:4" s="9" customFormat="1" ht="11.25">
      <c r="A39" s="12" t="s">
        <v>59</v>
      </c>
      <c r="B39" s="12" t="s">
        <v>60</v>
      </c>
      <c r="C39" s="13">
        <v>500286.77</v>
      </c>
      <c r="D39" s="13">
        <v>369755</v>
      </c>
    </row>
    <row r="40" spans="1:4" s="9" customFormat="1" ht="11.25">
      <c r="A40" s="12" t="s">
        <v>61</v>
      </c>
      <c r="B40" s="12" t="s">
        <v>62</v>
      </c>
      <c r="C40" s="13">
        <v>492859</v>
      </c>
      <c r="D40" s="13">
        <v>307710</v>
      </c>
    </row>
    <row r="41" spans="1:4" s="9" customFormat="1" ht="11.25">
      <c r="A41" s="12" t="s">
        <v>63</v>
      </c>
      <c r="B41" s="12" t="s">
        <v>64</v>
      </c>
      <c r="C41" s="13">
        <v>7427.77</v>
      </c>
      <c r="D41" s="13">
        <v>62045</v>
      </c>
    </row>
    <row r="42" spans="1:4" s="9" customFormat="1" ht="11.25">
      <c r="A42" s="10" t="s">
        <v>65</v>
      </c>
      <c r="B42" s="10" t="s">
        <v>66</v>
      </c>
      <c r="C42" s="11">
        <v>57020256.189999998</v>
      </c>
      <c r="D42" s="11">
        <v>35448248.369999997</v>
      </c>
    </row>
    <row r="43" spans="1:4" s="9" customFormat="1" ht="11.25">
      <c r="A43" s="12" t="s">
        <v>67</v>
      </c>
      <c r="B43" s="12" t="s">
        <v>68</v>
      </c>
      <c r="C43" s="13">
        <v>57020256.189999998</v>
      </c>
      <c r="D43" s="13">
        <v>35448248.369999997</v>
      </c>
    </row>
    <row r="44" spans="1:4" s="9" customFormat="1" ht="11.25">
      <c r="A44" s="12" t="s">
        <v>69</v>
      </c>
      <c r="B44" s="12" t="s">
        <v>70</v>
      </c>
      <c r="C44" s="13">
        <v>56084952.259999998</v>
      </c>
      <c r="D44" s="13">
        <v>35448248.369999997</v>
      </c>
    </row>
    <row r="45" spans="1:4" s="9" customFormat="1" ht="11.25">
      <c r="A45" s="12" t="s">
        <v>71</v>
      </c>
      <c r="B45" s="12" t="s">
        <v>72</v>
      </c>
      <c r="C45" s="13">
        <v>935303.93</v>
      </c>
      <c r="D45" s="13">
        <v>0</v>
      </c>
    </row>
    <row r="46" spans="1:4" s="9" customFormat="1" ht="11.25">
      <c r="A46" s="10" t="s">
        <v>73</v>
      </c>
      <c r="B46" s="10" t="s">
        <v>74</v>
      </c>
      <c r="C46" s="11">
        <v>7918085793.0200005</v>
      </c>
      <c r="D46" s="11">
        <v>1302913721.04</v>
      </c>
    </row>
    <row r="47" spans="1:4" s="9" customFormat="1" ht="11.25">
      <c r="A47" s="12"/>
      <c r="B47" s="12"/>
      <c r="C47" s="13"/>
      <c r="D47" s="13"/>
    </row>
    <row r="48" spans="1:4" s="9" customFormat="1" ht="11.25">
      <c r="A48" s="12"/>
      <c r="B48" s="12"/>
      <c r="C48" s="13"/>
      <c r="D48" s="13"/>
    </row>
    <row r="49" spans="1:4" s="9" customFormat="1" ht="11.25">
      <c r="A49" s="12"/>
      <c r="B49" s="12"/>
      <c r="C49" s="13"/>
      <c r="D49" s="13"/>
    </row>
    <row r="50" spans="1:4" s="9" customFormat="1" ht="11.25">
      <c r="A50" s="12"/>
      <c r="B50" s="12"/>
      <c r="C50" s="13"/>
      <c r="D50" s="13"/>
    </row>
    <row r="51" spans="1:4" s="9" customFormat="1" ht="11.25">
      <c r="A51" s="12"/>
      <c r="B51" s="12"/>
      <c r="C51" s="13"/>
      <c r="D51" s="13"/>
    </row>
    <row r="52" spans="1:4" s="9" customFormat="1" ht="11.25">
      <c r="A52" s="12"/>
      <c r="B52" s="12"/>
      <c r="C52" s="13"/>
      <c r="D52" s="13"/>
    </row>
    <row r="53" spans="1:4" s="9" customFormat="1" ht="11.25">
      <c r="A53" s="12"/>
      <c r="B53" s="12"/>
      <c r="C53" s="13"/>
      <c r="D53" s="13"/>
    </row>
    <row r="54" spans="1:4" s="9" customFormat="1" ht="11.25">
      <c r="A54" s="14" t="s">
        <v>83</v>
      </c>
      <c r="B54" s="14"/>
      <c r="C54" s="15" t="s">
        <v>84</v>
      </c>
      <c r="D54" s="16"/>
    </row>
    <row r="55" spans="1:4" s="9" customFormat="1" ht="11.25">
      <c r="A55" s="17" t="s">
        <v>85</v>
      </c>
      <c r="B55" s="17"/>
      <c r="C55" s="18" t="s">
        <v>86</v>
      </c>
      <c r="D55" s="18"/>
    </row>
    <row r="56" spans="1:4" s="9" customFormat="1" ht="11.25">
      <c r="A56" s="12"/>
      <c r="B56" s="16"/>
      <c r="C56" s="16"/>
      <c r="D56" s="16"/>
    </row>
    <row r="57" spans="1:4" s="9" customFormat="1" ht="11.25">
      <c r="A57" s="12"/>
      <c r="B57" s="16"/>
      <c r="C57" s="16"/>
      <c r="D57" s="16"/>
    </row>
    <row r="58" spans="1:4" s="9" customFormat="1" ht="11.25">
      <c r="A58" s="12"/>
      <c r="B58" s="16"/>
      <c r="C58" s="16"/>
      <c r="D58" s="16"/>
    </row>
    <row r="59" spans="1:4" s="9" customFormat="1" ht="11.25">
      <c r="A59" s="12"/>
      <c r="B59" s="16"/>
      <c r="C59" s="16"/>
      <c r="D59" s="16"/>
    </row>
    <row r="60" spans="1:4" s="9" customFormat="1" ht="11.25">
      <c r="A60" s="12"/>
      <c r="B60" s="16"/>
      <c r="C60" s="16"/>
      <c r="D60" s="16"/>
    </row>
    <row r="61" spans="1:4" s="9" customFormat="1" ht="11.25">
      <c r="A61" s="12"/>
      <c r="B61" s="16"/>
      <c r="C61" s="16"/>
      <c r="D61" s="16"/>
    </row>
    <row r="62" spans="1:4" s="9" customFormat="1" ht="11.25">
      <c r="A62" s="12"/>
      <c r="B62" s="16"/>
      <c r="C62" s="16"/>
      <c r="D62" s="16"/>
    </row>
    <row r="63" spans="1:4" s="9" customFormat="1" ht="11.25">
      <c r="A63" s="14" t="s">
        <v>87</v>
      </c>
      <c r="B63" s="14"/>
      <c r="C63" s="14"/>
      <c r="D63" s="14"/>
    </row>
    <row r="64" spans="1:4" s="9" customFormat="1" ht="11.25">
      <c r="A64" s="17" t="s">
        <v>88</v>
      </c>
      <c r="B64" s="17"/>
      <c r="C64" s="17"/>
      <c r="D64" s="17"/>
    </row>
    <row r="65" spans="1:4" s="9" customFormat="1" ht="11.25">
      <c r="A65" s="19" t="s">
        <v>89</v>
      </c>
      <c r="B65" s="19"/>
      <c r="C65" s="19"/>
      <c r="D65" s="19"/>
    </row>
    <row r="66" spans="1:4" s="9" customFormat="1" ht="11.25">
      <c r="A66" s="12"/>
      <c r="B66" s="12"/>
      <c r="C66" s="16"/>
      <c r="D66" s="16"/>
    </row>
  </sheetData>
  <mergeCells count="12">
    <mergeCell ref="A64:D64"/>
    <mergeCell ref="A65:D65"/>
    <mergeCell ref="A1:D1"/>
    <mergeCell ref="A2:D2"/>
    <mergeCell ref="A3:D3"/>
    <mergeCell ref="A4:D4"/>
    <mergeCell ref="A5:D5"/>
    <mergeCell ref="A6:D6"/>
    <mergeCell ref="A54:B54"/>
    <mergeCell ref="A55:B55"/>
    <mergeCell ref="C55:D55"/>
    <mergeCell ref="A63:D63"/>
  </mergeCells>
  <pageMargins left="0.74803149606299213" right="0.74803149606299213" top="0.98425196850393704" bottom="0.98425196850393704" header="0.51181102362204722" footer="0.51181102362204722"/>
  <pageSetup scale="8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Server587_User1</dc:creator>
  <cp:lastModifiedBy>Sandra Mireya Romero Tamayo</cp:lastModifiedBy>
  <cp:lastPrinted>2022-08-23T15:12:01Z</cp:lastPrinted>
  <dcterms:created xsi:type="dcterms:W3CDTF">2022-08-22T16:32:25Z</dcterms:created>
  <dcterms:modified xsi:type="dcterms:W3CDTF">2022-08-23T15:12:07Z</dcterms:modified>
</cp:coreProperties>
</file>