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Mi unidad\2023\4. EVALUACIÓN Y SEGUIMIENTO\8. AUSTERIDAD\2. MAR 2023\INFORME\"/>
    </mc:Choice>
  </mc:AlternateContent>
  <bookViews>
    <workbookView xWindow="0" yWindow="0" windowWidth="28800" windowHeight="11835" tabRatio="706"/>
  </bookViews>
  <sheets>
    <sheet name="Anexo 1" sheetId="1" r:id="rId1"/>
    <sheet name="Anexo 2" sheetId="18" r:id="rId2"/>
  </sheets>
  <definedNames>
    <definedName name="_xlnm._FilterDatabase" localSheetId="0" hidden="1">'Anexo 1'!$A$2:$F$97</definedName>
    <definedName name="_xlnm._FilterDatabase" localSheetId="1" hidden="1">'Anexo 2'!$A$1:$N$15</definedName>
    <definedName name="_xlnm.Print_Area" localSheetId="0">'Anexo 1'!$A$1:$F$95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 i="1" l="1"/>
  <c r="E95" i="1"/>
  <c r="D95" i="1"/>
  <c r="C95" i="1"/>
  <c r="C97" i="1" l="1"/>
  <c r="C96" i="1"/>
  <c r="D97" i="1"/>
  <c r="D96" i="1"/>
  <c r="E96" i="1"/>
  <c r="E97" i="1"/>
  <c r="F96" i="1"/>
</calcChain>
</file>

<file path=xl/sharedStrings.xml><?xml version="1.0" encoding="utf-8"?>
<sst xmlns="http://schemas.openxmlformats.org/spreadsheetml/2006/main" count="421" uniqueCount="283">
  <si>
    <t>CRITERIO</t>
  </si>
  <si>
    <t>LINEAMIENTO</t>
  </si>
  <si>
    <t>CUMPLIMIENTO</t>
  </si>
  <si>
    <t>N/A</t>
  </si>
  <si>
    <t>SI</t>
  </si>
  <si>
    <t>NO</t>
  </si>
  <si>
    <t>PARCIAL</t>
  </si>
  <si>
    <t>Artículo 3 Condiciones para contratar la prestación de servicios profesionales y de apoyo a la gestión</t>
  </si>
  <si>
    <r>
      <t>Los contratos de prestación de servicios con personas naturales o jurídicas, que se fundamenten en el Estatuto General de Contratación de la Administración Pública sólo se podrán celebrar cuando no exista personal de planta con capacidad para realizar las actividades que se contratarán, para lo cual deberá adelantarse, de manera previa, una revisión minuciosa de las necesidades, actividades o tareas específicas que motiven o justifiquen dicha contratación para el cumplimiento de la misión o para el desarrollo de actividades relacionadas con la administración de la entidad. 
Se entiende que no existe personal de planta en el respectivo organismo, entidad, ente público o persona jurídica cuando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t>
    </r>
    <r>
      <rPr>
        <i/>
        <sz val="9"/>
        <color theme="1"/>
        <rFont val="Arial Narrow"/>
        <family val="2"/>
      </rPr>
      <t xml:space="preserve"> La inexistencia de personal suficiente deberá acreditarse por el jefe de la respectiva entidad u organismos distrital, o por el funcionario que tenga asignada o delegada tal función</t>
    </r>
  </si>
  <si>
    <t>No se podrán celebrar estos contratos cuando existan relaciones contractuales vigentes con objeto igual al del contrato que se pretende suscribir, salvo autorización expresa del jefe de la respectiva entidad u organismo contratante. Esta autorización estará precedida de la sustentación sobre las especiales características y necesidades operacionales o técnicas de  las contrataciones a realizar.</t>
  </si>
  <si>
    <t xml:space="preserve">La contratación estará sujeta a la disponibilidad de recursos en el presupuesto de cada vigencia, tanto para funcionamiento como para inversión; así mismo, el monto de los  honorarios mensuales del contratista no podrá superar la escala prevista en la tabla de honorarios que para tal efecto expida la entidad u organismo distrital, cuando ello aplique, salvo que la especialidad del objeto a contratar, la idoneidad, la experiencia y las  condiciones del mercado así lo ameriten, caso en el cual se deberá justificar en los estudios previos y de mercado. </t>
  </si>
  <si>
    <t>En todo caso, está prohibido la celebración de contratos de prestación de servicios personales calificados con personas naturales, o jurídicas, encaminados a la prestación de servicios en forma continua para atender asuntos propios de la respectiva entidad.  Asimismo, esta prohibido el pacto de remuneración por valor mensual superior a la remuneración total mensual establecida para el jefe de la entidad u organismo distrital.
No obstante,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De manera concomitante, el jefe de la respectiva entidad u organismo distrital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y/o servicios que se espera obtener.</t>
  </si>
  <si>
    <t>Artículo 4 Horas extras, dominicales y festivos.</t>
  </si>
  <si>
    <t>La autorización de horas extras sólo se hará efectiva cuando así lo impongan las necesidades del servicio, reales e imprescindibles,  de las entidades y organismos distritales.</t>
  </si>
  <si>
    <t>Tendrán derecho al reconocimiento y pago de horas extras diurnas y nocturnas y de trabajo suplementario en dominicales y festivos, los servidores públicos que pertenezcan a los niveles técnico y asistencial autorizados normativamente para devengar horas extras...</t>
  </si>
  <si>
    <t xml:space="preserve">... las cuales deberán estar previamente autorizadas de manera expresa por el jefe de la respectiva entidad u organismo distrital, o por el funcionario que tenga asignada o delegada tal función, a solicitud del jefe inmediato. En todo caso, aquellos deberán, en lo posible, limitar la aprobación para laborar en los días dominicales y festivos. </t>
  </si>
  <si>
    <t>Sólo se aprobarán horas extras por necesidades expresas del servicio y debidamente justificadas, y no tendrán carácter de permanentes.</t>
  </si>
  <si>
    <t xml:space="preserve">El valor a pagar por horas extras no podrá exceder, en ningún caso, el 50% de la remuneración básica mensual del servidor público para el nivel central o el límite máximo establecido en el régimen salarial en cada una de las entidades descentralizadas. </t>
  </si>
  <si>
    <t>El reconocimiento de las horas extras trabajadas en exceso del límite establecido en el presente inciso se hará a través de compensatorios a razón de un (1) día hábil por cada ocho (8) horas extras de servicio autorizado, los cuales deberán hacerse efectivos en la misma anualidad en la que se generan.</t>
  </si>
  <si>
    <t>Para lograr esta racionalización del gasto público, las entidades y organismos distritales  deberán diseñar estrategias que permitan que sus actividades se desarrollen en la jornada laboral ordinaria, pudiendo considerar para el efecto las disposiciones que en materia de flexibilización de horario laboral se puedan implementar</t>
  </si>
  <si>
    <t>En las entidades y organismos distritales en que se labore por el sistema de turnos se tomarán las medidas tendientes a garantizar la prestación continua y permanente del servicio a través del establecimiento de horarios de trabajo que se adecúen a la jornada legal establecida en el artículo 33° del Decreto Nacional 1042 de 1978 modificado por el Decreto-Ley 85 de 1986, propendiendo por reducir el número de horas extras pagadas</t>
  </si>
  <si>
    <t>Artículo 5 Compensación por vacaciones</t>
  </si>
  <si>
    <t xml:space="preserve">Sólo se reconocerán en dinero las vacaciones causadas y no disfrutadas, en caso de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</si>
  <si>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Artículo 6 Bono navideño</t>
  </si>
  <si>
    <t>Los bonos navideños que en ejercicio de la autonomía administrativa y presupuestal de las entidades y  organismos distritales, se pretenda entregar a los hijos de los empleados públicos, que a 31 de diciembre del año en curso sean menores de 13 años, no podrán superar el valor de seis (6) salarios mínimos diarios legales vigentes. 
Este beneficio, según lo decidido por la entidad u organismo distrital, se podrá extender a los hijos mayores de 13 años y menores de 18 años que se encuentren en condición de  discapacidad y que adicionalmente, dependan económicamente de sus padres, siempre que se cuente con los recursos presupuestales para tal efecto</t>
  </si>
  <si>
    <t>Artículo 7 Capacitación</t>
  </si>
  <si>
    <t xml:space="preserve">El proceso de capacitación de servidores públicos se ceñirá a los lineamientos señalados en el Plan Institucional de Capacitación-PIC adoptado por la respectiva entidad u organismo, y por las  disposiciones normativas vigentes. </t>
  </si>
  <si>
    <t>Para la definición del PIC,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</si>
  <si>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Igualmente, las entidades y organismos distritales evitarán programar actividades de capacitación para sus servidores públicos en las mismas temáticas ofertadas por el DASCD, salvo que se trate de una capacitación especializada según el diagnóstico de necesidades de capacitación realizado por la entidad y organismo distrital.</t>
  </si>
  <si>
    <t xml:space="preserve">En lo posible, para la realización de eventos de capacitación dirigidos a servidores públicos, la misma podrá coordinarse de manera conjunta con otras entidades y organismos distritales  que tengan necesidades de capacitación, análogas o similares, esto con el objetivo de lograr economías de escala y disminuir costos. </t>
  </si>
  <si>
    <t xml:space="preserve">Teniendo en cuenta la disponibilidad de recursos en el presupuesto de cada vigencia, se propenderá para que los cursos de capacitación se dirijan a un número mayoritario de servidores públicos, usando en lo posible apoyos tecnológicos para su transmisión y  archivo de consulta. </t>
  </si>
  <si>
    <t>Deberá privilegiarse el uso de las Tecnologías de Información y las Telecomunicaciones TICs, con el objeto de restringir al máximo el consumo de papelería y otros elementos que  impliquen erogaciones, tales como carpetas, libretas, bolígrafos, etc.</t>
  </si>
  <si>
    <t>Se realizarán los eventos de capacitación  estrictamente necesarios para la entidad y organismo, se privilegiará en su organización y desarrollo el uso de auditorios o espacios  institucionales.</t>
  </si>
  <si>
    <t xml:space="preserve"> Así mismo, se limitarán los gastos en alimentación o provisión de refrigerios.</t>
  </si>
  <si>
    <t>De igual forma, los servidores públicos que asistan a cursos de capacitación deberán trasmitir el conocimiento adquirido al personal del área donde desempeñan sus labores, en aras de difundir el conocimiento en beneficio de los objetivos institucionales</t>
  </si>
  <si>
    <t>Artículo 8 Bienestar</t>
  </si>
  <si>
    <t>Para la realización de las actividades de bienestar en las entidades y organismos distritales deberá considerarse la oferta realizada por el DASCD, para  promover la participación de los servidores públicos en estos espacios.</t>
  </si>
  <si>
    <t>Igualmente, en lo posible, para la realización de eventos de bienestar de las entidades y organismos distritales, la misma podrá coordinarse de manera conjunta con otros entes públicos del orden distrital que tengan necesidades análogas o similares, esto con el objetivo de lograr economías de escala y disminuir costos.</t>
  </si>
  <si>
    <t>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</si>
  <si>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Artículo 9 Fondos educativos</t>
  </si>
  <si>
    <t>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t>
  </si>
  <si>
    <t>Artículo 10 Estudios técnicos de rediseño institucional.</t>
  </si>
  <si>
    <t>Cuando las entidades y organismos planeen adelantar procesos de modificación de estructuras organizacionales y/o  plantas de personal que puedan incrementar su presupuesto de gastos de funcionamiento o inversión, previo a la contratación de consultorías para la realización de los estudios técnicos de que trata el artículo 46 de la Ley 909 de 2004, modificado por el artículo 228 del Decreto Ley 019 de 2012, deberán realizar reuniones técnicas con la Dirección Distrital de Presupuesto de la Secretaría Distrital de Hacienda y con el DASCD, para establecer de manera preliminar la viabilidad técnica y financiera de la propuesta de modificación de las plantas de personal. Esto con el fin de evitar la contratación de estudios de rediseño institucional que no se materialicen en actos administrativos de modificación de planta o estructura organizacional. 
En todo caso, las entidades y organismos podrán adelantar estudios técnicos de rediseño a través de la conformación de equipos técnicos multidisciplinarios, conformados con personal de su propia planta y, con la asesoría del DASCD</t>
  </si>
  <si>
    <t>Artículo 11 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</si>
  <si>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</si>
  <si>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Artículo 12 Viáticos y gastos de viaje</t>
  </si>
  <si>
    <t xml:space="preserve">Para las comisiones de servicios al exterior de los secretarios de despacho, directores de departamentos administrativos, gerentes, presidentes, directores de establecimientos públicos, unidades administrativas especiales, empresas industriales y comerciales del distrito, sociedades de economía mixta, sociedades públicas, empresas de servicios públicos, empresas sociales del estado, Veeduría Distrital y servidores públicos de cualquier nivel jerárquico, exceptuando al personal docente vinculado a la Secretaría de Educación del Distrito, se requerirá de la autorización del señor Alcalde Mayor de Bogotá, D.C. </t>
  </si>
  <si>
    <t xml:space="preserve">Adicional, previo a la expedición del acto administrativo que autorice la comisión al exterior, se deberá contar con la disponibilidad presupuestal requerida para el reconocimiento de los viáticos y gastos de viaje, con lo cual se podrá continuar con el trámite, de conformidad con el Manual Operativo Presupuestal del Distrito Capital. </t>
  </si>
  <si>
    <t>Las comisiones de servicio que impliquen la asignación de viáticos y gastos de viaje al interior del país de los servidores públicos de cualquier nivel jerárquico serán conferidas por el jefe del órgano público respectivo o por quien éste delegue. En el caso del jefe del respectivo organismo, ente o entidad, se requerirá la aprobación del despacho del señor  Alcalde Mayor de Bogotá, D.C</t>
  </si>
  <si>
    <t>En la modificación presupuestal para sufragar los viáticos y gastos de viaje autorizados, no se podrán contracreditar los rubros asociados a Nómina de las entidades y organismos. Excepcionalmente en el último trimestre de cada vigencia se podrán autorizar dichas modificaciones justificando la disponibilidad de los rubros a contracreditar</t>
  </si>
  <si>
    <t xml:space="preserve">Cuando la totalidad de los gastos para manutención, alojamiento y transporte que genere la comisión de servicios sean asumidos por otro organismo o entidad pública o privada, no habrá lugar al pago de viáticos y gastos de viaje. Así mismo, si los gastos que genera la comisión son asumidos de forma parcial por otro organismo o entidad pública o privada, únicamente se reconocerá la diferencia. De igual manera, las entidades y organismos deberán racionalizar el gasto cuando la comisión de servicios no requiera que el servidor público se aloje en el lugar de la comisión. </t>
  </si>
  <si>
    <t>El jefe del respectivo ente o entidad distrital, o en quien éste delegue deberá determinar el número racional de servidores públicos que debe desplazarse para cumplir el objeto de la comisión, de acuerdo con los objetivos, proyectos y metas previstos para la vigencia, la disponibilidad de la apropiación presupuestal y en el marco de la eficiencia de los recursos  y austeridad en el gasto público.
La Secretaría Distrital de Hacienda a través de la Dirección Distrital de Presupuesto, en observancia de lo previsto en el artículo 92 del Decreto Distrital 714 de 1996, podrá limitar el valor solicitado por una entidad para el rubro "viáticos y gastos de viaje", cuando la justificación del gasto no se ajuste a lo programado</t>
  </si>
  <si>
    <r>
      <rPr>
        <b/>
        <sz val="9"/>
        <color theme="1"/>
        <rFont val="Arial Narrow"/>
        <family val="2"/>
      </rPr>
      <t xml:space="preserve">Parágrafo. </t>
    </r>
    <r>
      <rPr>
        <sz val="9"/>
        <color theme="1"/>
        <rFont val="Arial Narrow"/>
        <family val="2"/>
      </rPr>
      <t>Para todos los efectos de lo previsto en este artículo el visto bueno y la aprobación del Alcalde Mayor para las comisiones al exterior y al interior del país se entenderán surtidos con la firma del respectivo acto administrativo</t>
    </r>
  </si>
  <si>
    <t>Artículo 13 Parámetros para contratar servicios administrativos.</t>
  </si>
  <si>
    <t xml:space="preserve">Una vez identificada la necesidad de adquirir equipos de cómputo, impresión y fotocopiado o similares, las entidades y organismos deberán realizar un estudio que incluya ventajas y desventajas en la compra o arrendamiento de estos bienes, a través de la implementación de mejores prácticas, valoración de todos los costos tanto fijos como variables, entre estos: los seguros, actualizaciones, mantenimiento, licenciamiento, etc., análisis que deberá reflejarse en el respectivo estudio del sector. </t>
  </si>
  <si>
    <t>Artículo 14 Telefonía celular.</t>
  </si>
  <si>
    <t>Se podrá asignar el servicio de teléfono celular con cargo al presupuesto asignado para el nivel directivo que, en razón de las funciones  desempeñadas requieren disponibilidad inmediata y comunicación ágil y permanente.</t>
  </si>
  <si>
    <t>En este sentido, las entidades y organismos propenderán por elegir la mejor opción de acuerdo con los planes disponibles en el mercado, por ello, pagarán y reconocerán por los consumos mensuales de telefonía celular, hasta un máximo del cincuenta por ciento (50%) de un salario mínimo legal mensual vigente SMLMV por un plan de celular; excepcionalmente se autorizarán consumos mayores por parte del jefe de la respectiva entidad y organismo distrital, quién tendrá derecho al equivalente a un cien por ciento  (100%) del salario mínimo legal mensual. 
Superado el monto autorizado, los costos adicionales serán sufragados directamente por los servidores públicos usuarios del servicio de telefonía móvil.</t>
  </si>
  <si>
    <t xml:space="preserve">Se propenderá por buscar las mejores condiciones del mercado llegando hasta unificar el operador del servicio de telefonía móvil para todos los servidores públicos autorizados por los reglamentos internos expedidos para tal efecto; de otra parte, se deberá privilegiar sistemas basados en protocolos de internet. </t>
  </si>
  <si>
    <t>De acuerdo con las necesidades estrictamente justificadas por el jefe de la respectiva entidad y organismo, se podrá otorgar uso de telefonía celular, a los servidores públicos del nivel asesor que se desempeñen directamente en el Despacho, o a los jefes de oficina asesora jurídica, o de planeación, o de prensa, o de comunicaciones, así como a aquellos servidores públicos de otros niveles que en razón de sus funciones deban atender situaciones de emergencia o hacer seguimiento de forma permanente a la operación del servicio</t>
  </si>
  <si>
    <t xml:space="preserve">Artículo 15 Telefonía fija. </t>
  </si>
  <si>
    <t>Las entidades y organismos adoptarán modalidades de control para llamadas internacionales, nacionales y a teléfonos celulares, incluyendo la adopción de tecnología IP, teléfonos digitales o tecnologías similares o superiores, las cuales sólo serán autorizados en líneas específicas, para el cumplimiento de los fines institucionales y previa justificación del jefe del área que requiera la habilitación de la línea. El control del consumo corresponde estrictamente  al jefe del área a la cual se asigna este tipo de servicio.</t>
  </si>
  <si>
    <t xml:space="preserve">Artículo 16 Vehículos oficiales. </t>
  </si>
  <si>
    <t xml:space="preserve">Se podrán autorizar y asignar vehículos de uso oficial con cargo a recursos de la entidad, exclusivamente a servidores públicos del nivel directivo. 
Así, en aplicación del principio de economía y de los postulados del Estatuto General de Contratación de la Administración Pública, para atender las necesidades de transporte de la entidad y para el desempeño de sus funciones, se deberá realizar la respectiva contratación a través de los procesos de selección objetiva previstos en la ley. </t>
  </si>
  <si>
    <r>
      <rPr>
        <b/>
        <sz val="9"/>
        <color theme="1"/>
        <rFont val="Arial Narrow"/>
        <family val="2"/>
      </rPr>
      <t>Parágrafo 1.</t>
    </r>
    <r>
      <rPr>
        <sz val="9"/>
        <color theme="1"/>
        <rFont val="Arial Narrow"/>
        <family val="2"/>
      </rPr>
      <t xml:space="preserve"> Para movilizar un vehículo oficial fuera del perímetro del Distrito Capital se requerirá la autorización previa del jefe de la respectiva entidad y organismo, o en quien delegue esta facultad que deberá ser del nivel directivo del ente distrital.</t>
    </r>
  </si>
  <si>
    <r>
      <rPr>
        <b/>
        <sz val="9"/>
        <color theme="1"/>
        <rFont val="Arial Narrow"/>
        <family val="2"/>
      </rPr>
      <t>Parágrafo 2.</t>
    </r>
    <r>
      <rPr>
        <sz val="9"/>
        <color theme="1"/>
        <rFont val="Arial Narrow"/>
        <family val="2"/>
      </rPr>
      <t xml:space="preserve"> Las entidades y organismos deberán implementar mecanismos de control a través de un chip o tecnología similar en los vehículos oficiales que registre el consumo diario de combustible en las estaciones de suministro de combustible contratadas para tal efecto.</t>
    </r>
  </si>
  <si>
    <t>Se deberá establecer obligatoriamente un tope mensual de consumo de combustible teniendo en cuenta la clase, modelo y cilindraje de cada vehículo, así como el promedio de kilómetros recorridos.
Cada mes se evaluarán dichos consumos con el fin de realizar los ajustes necesarios que impliquen ahorros de este suministro.</t>
  </si>
  <si>
    <r>
      <rPr>
        <b/>
        <sz val="9"/>
        <color theme="1"/>
        <rFont val="Arial Narrow"/>
        <family val="2"/>
      </rPr>
      <t>Parágrafo 3</t>
    </r>
    <r>
      <rPr>
        <sz val="9"/>
        <color theme="1"/>
        <rFont val="Arial Narrow"/>
        <family val="2"/>
      </rPr>
      <t>. El mantenimiento del parque automotor se adelantará de acuerdo con el plan programado para el año, revisando su comportamiento y teniendo en cuenta los históricos de esta actividad, en busca de la mayor economía en su ejecución.</t>
    </r>
  </si>
  <si>
    <r>
      <rPr>
        <b/>
        <sz val="9"/>
        <color theme="1"/>
        <rFont val="Arial Narrow"/>
        <family val="2"/>
      </rPr>
      <t>Parágrafo 4</t>
    </r>
    <r>
      <rPr>
        <sz val="9"/>
        <color theme="1"/>
        <rFont val="Arial Narrow"/>
        <family val="2"/>
      </rPr>
      <t>. Las entidades y organismos procurarán adoptar sistemas de monitoreo satelital tipo GPS en los vehículos oficiales, con el fin de establecer mecanismos de control de ubicación, kilómetros recorridos y perímetros geográficos establecidos</t>
    </r>
  </si>
  <si>
    <t xml:space="preserve">Artículo 17 Adquisición de vehículos y maquinaria. </t>
  </si>
  <si>
    <t xml:space="preserve">Acorde con las disposiciones generales del Presupuesto Anual del Distrito Capital en cada vigencia, la adquisición de vehículos, maquinaria u otros medios de transporte, requieren concepto de viabilidad presupuestal de la Secretaría Distrital de Hacienda - Dirección Distrital de Presupuesto, previo el envío y cumplimiento de los requisitos que para el efecto se establezcan, teniendo en cuenta las políticas en materia de austeridad. </t>
  </si>
  <si>
    <r>
      <rPr>
        <b/>
        <sz val="9"/>
        <color theme="1"/>
        <rFont val="Arial Narrow"/>
        <family val="2"/>
      </rPr>
      <t>Parágrafo.</t>
    </r>
    <r>
      <rPr>
        <sz val="9"/>
        <color theme="1"/>
        <rFont val="Arial Narrow"/>
        <family val="2"/>
      </rPr>
      <t xml:space="preserve"> Para la adquisición de vehículos que presten el servicio de transporte a servidores públicos del nivel directivo, se expedirá viabilidad presupuestal solamente para efectos de la reposición de los vehículos, cuyo valor de adquisición no sobrepase los doscientos (200) Salarios Mínimos Mensuales Legales Vigentes SMMLV. Así mismo, no
se autorizará el incremento del parque automotor en este nivel, salvo en los casos de modificaciones de estructura de planta. </t>
    </r>
  </si>
  <si>
    <t>Artículo 18 Fotocopiado, multicopiado e impresión.</t>
  </si>
  <si>
    <t>Las entidades y  organismos distritales establecerán los mecanismos tecnológicos que garanticen el uso racional de los servicios de fotocopiado, multicopiado e impresión, mediante los cuales se pueda realizar el seguimiento a nivel de áreas y por persona de la cantidad de fotocopias o impresiones que utilice.
Se deben implementar mecanismos de control como claves o tarjetas de control para acceso a estos equipos, definir topes de fotocopias o impresiones por dependencias y personas, niveles de aprobación o autorización para obtener fotocopias o configurar huellas de agua en los equipos de impresión</t>
  </si>
  <si>
    <t>Está totalmente restringido realizar gastos suntuarios con cargo al presupuesto de la respectiva entidad y organismo distrital, para la impresión de tarjetas de presentación, conmemoraciones y aniversarios o similares y, el uso con fines personales de los servicios de correspondencia y comunicación.</t>
  </si>
  <si>
    <t>En ningún caso las entidades y organismos podrán patrocinar, contratar o realizar directamente la edición, impresión o publicación de documentos que no estén relacionados en forma directa con las funciones que legal y reglamentariamente deben cumplir, ni contratar, o patrocinar la impresión de ediciones de lujo o con policromías. Igualmente se prohíbe la impresión de informes o reportes a color, independientemente de su destinatario.</t>
  </si>
  <si>
    <r>
      <rPr>
        <b/>
        <sz val="9"/>
        <color theme="1"/>
        <rFont val="Arial Narrow"/>
        <family val="2"/>
      </rPr>
      <t>Parágrafo</t>
    </r>
    <r>
      <rPr>
        <sz val="9"/>
        <color theme="1"/>
        <rFont val="Arial Narrow"/>
        <family val="2"/>
      </rPr>
      <t xml:space="preserve">: </t>
    </r>
    <r>
      <rPr>
        <b/>
        <sz val="9"/>
        <color theme="1"/>
        <rFont val="Arial Narrow"/>
        <family val="2"/>
      </rPr>
      <t xml:space="preserve">Fotocopias a particulares. </t>
    </r>
    <r>
      <rPr>
        <sz val="9"/>
        <color theme="1"/>
        <rFont val="Arial Narrow"/>
        <family val="2"/>
      </rPr>
      <t>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 vigente y los procedimientos reglamentos internos para el efecto</t>
    </r>
  </si>
  <si>
    <t>Artículo 19 Condiciones para contratar elementos de consumo</t>
  </si>
  <si>
    <t>Toda solicitud de elementos de consumo y devolutivos deberá estar registrada en el Plan Anual de Adquisiciones- PAA de cada entidad y organismo distrital.
En el suministro de papelería y elementos de oficina debe priorizarse la contratación de proveeduría integral que incluya entregas según pedido y niveles de consumo, con el fin de reducir costos por almacenaje, obsolescencia y desperdicio.</t>
  </si>
  <si>
    <t>Respecto al consumo de papelería, se deberá reducir el uso de papel mediante la impresión de solo aquellos documentos estrictamente necesarios para el desarrollo de las labores diarias, la utilización de las dos (2) caras de las hojas y el empleo de papel reciclable.
De igual forma, la revisión de documentos o proyectos de respuestas deberá realizarse por medios electrónicos, evitando la impresión y gasto en papel que luego sufrirá modificaciones en su texto.
Todo lo anterior, para garantizar progresivamente la aplicación de procedimientos tendientes a reducir el consumo de papel en las entidades y organismos distritales.</t>
  </si>
  <si>
    <t>Artículo 20 Cajas menores</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</si>
  <si>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</si>
  <si>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 realizar el fraccionamiento de compras de un mismo elemento y/o servicio, ni adquirir elementos cuya existencia esté comprobada en almacén o se encuentre contratada, así como tampoco realizar ninguna de las operaciones descritas en el artículo 8 del Decreto Distrital 61 de 2007.</t>
  </si>
  <si>
    <t>Los representantes legales de las entidades y organismos distritales deberán reglamentar internamente las cajas menores, de tal manera que se reduzcan sus cuantías y su número no sea superior a dos (2) por entidad, salvo excepciones debidamente justificadas ante la Secretaría Distrital de Hacienda.</t>
  </si>
  <si>
    <t>Las entidades y organismos distritales deberán abstenerse de efectuar contrataciones o realizar gastos con los recursos de caja menor, para atender servicios de alimentación con destino a reuniones de trabajo</t>
  </si>
  <si>
    <t>Artículo 21 Suministro del servicio de Internet</t>
  </si>
  <si>
    <t>Este servicio estará disponible exclusivamente para asuntos que correspondan a las necesidades de la entidad y organismo distrital, para lo cual las áreas de Sistemas o Tecnología de la Información propenderán por disponer de medidas de control y bloqueo o niveles de acceso. Las entidades y organismos distritales propenderán por elegir la mejor opción de acuerdo con los planes disponibles en el mercado.</t>
  </si>
  <si>
    <t>Artículo 22 Inventarios y stock de elementos:</t>
  </si>
  <si>
    <t>Los responsables de la administración de los inventarios y stock de elementos propenderán por controlar los límites adecuados, teniendo en cuenta los factores asociados como son: seguros, obsolescencia y almacenamiento. Se debe tener especial seguimiento a los elementos que presentan obsolescencia.</t>
  </si>
  <si>
    <t>Artículo 23 Adquisición, mantenimiento o reparación de bienes inmuebles o muebles.</t>
  </si>
  <si>
    <t>Las entidades y organismos se abstendrán de realizar en sus inmuebles, cualquier tipo de contratación que implique mejoras suntuarias, tales como el embellecimiento, la ornamentación o la instalación o adecuación de acabados estéticos, salvo que se trate de bienes inmuebles clasificados como Bienes de Interés Cultural.</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</si>
  <si>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 a cargo de la respectiva entidad u organismo distrital.</t>
  </si>
  <si>
    <t>No procederá la adquisición de bienes muebles no necesarios para el normal funcionamiento de las entidades y organismos. En tal sentido, las adquisiciones en este campo deberán ser justificadas por el área solicitante y aprobadas por las áreas competentes</t>
  </si>
  <si>
    <t>Artículo 24 Edición, impresión, reproducción, publicación de avisos</t>
  </si>
  <si>
    <t>Las entidades y organismos distritales no podrán patrocinar, contratar o realizar directamente la edición, impresión, reproducción o publicación de avisos, informes, folletos o textos institucionales, que no estén relacionados en forma directa con las funciones que legalmente cumplen.</t>
  </si>
  <si>
    <t>Cuando fuere necesario, las entidades y organismos deberán hacer la divulgación de la información relativa al cumplimiento de sus funciones mediante la edición, impresión y reproducción de piezas de comunicación, tales como avisos, folletos, cuadernillos, entre otros, a través de la Imprenta Distrital; sin embargo, en lo posible, no deberán ser a color y en papeles especiales, observando siempre el costo mínimo de su realización.
En el evento de que la Imprenta Distrital no ofrezca el servicio requerido o no tenga la capacidad para la reproducción de la pieza comunicativa, podrá contratarse el servicio, atendiendo a la normatividad vigente en materia contratación pública. En todo caso, las piezas comunicativas requeridas se producirán en cantidades razonables para evitar el deterioro por almacenamiento y obsolescencia. Se evitará el uso de ediciones de lujo y se mantendrá siempre la imagen institucional y una presentación acorde con la función pública. </t>
  </si>
  <si>
    <t>Las entidades y organismos se abstendrán de celebrar contratos de publicidad y/o propaganda personalizada (agendas, almanaques, libretas, pocillos, vasos, esferos, regalos corporativos, souvenir o recuerdos, etc.)., que no se encuentren debidamente justificadas en las necesidades del servicio.</t>
  </si>
  <si>
    <t>Artículo 25 Suscripciones</t>
  </si>
  <si>
    <t>Se preferirán las suscripciones electrónicas a revistas y periódicos. En todo caso, las entidades y organismos solo contarán con las suscripciones a periódicos y revistas que estrictamente sean necesarias para el cumplimiento de sus funciones</t>
  </si>
  <si>
    <t>Artículo 26 Eventos y conmemoraciones</t>
  </si>
  <si>
    <t>Se restringe la realización o programación de recepciones, fiestas, agasajos o conmemoraciones, y que además incluyan el servicio o suministro de alimentos, que impliquen en todo caso erogaciones con cargo al presupuesto asignado a cada entidad y organismo distrital, exceptuando aquellas actividades que estén definidas en los planes y programas de bienestar e incentivos para los servidores públicos, o aquellos relacionados con actos protocolarios que deban atenderse misionalmente por las entidades y organismos</t>
  </si>
  <si>
    <t>Artículo 27 Servicios públicos</t>
  </si>
  <si>
    <t>Las entidades y organismos distritales deberán realizar anualmente campañas de sensibilización que promuevan el uso eficiente y el ahorro en el consumo de los servicios públicos tales como: agua, energía eléctrica, gas natural y la gestión integral de los residuos sólidos y realizar el uso racional de los recursos naturales y económicos que tienen a disposición para el desarrollo de sus actividades diarias.</t>
  </si>
  <si>
    <t>Las entidades y organismos deberán priorizar las siguientes acciones para regular los consumos de los servicios públicos:
a)  Establecer metas cuantificables y verificables de ahorro de energía eléctrica (KWH) y agua (Metros Cúbicos). Deberán realizase evaluaciones mensuales de su cumplimiento.</t>
  </si>
  <si>
    <t>b) Desarrollar campañas internas de concientización de ahorro de agua y energía.</t>
  </si>
  <si>
    <t>c) Incluir mensajes de ahorro de agua y energía en las comunicaciones internas.</t>
  </si>
  <si>
    <t xml:space="preserve">d) Reforzar o implementar medidas tales como: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t>
  </si>
  <si>
    <t>e) Apagar equipos de cómputo, impresoras, y demás equipos cuando no se estén utilizando. Por la noche y los fines de semana deben hacerse controles adicionales para garantizar que estén apagados.</t>
  </si>
  <si>
    <t>f) Realizar las compras de equipos teniendo en cuenta criterios de eficiencia energética.</t>
  </si>
  <si>
    <t>g) Preferir el uso de persianas, cortinas o películas para regular la iluminación natural.</t>
  </si>
  <si>
    <t>h) Preferir el uso de dispositivos ahorradores de agua como inodoros, llaves de lavamanos, pocetas de aseo, etc.</t>
  </si>
  <si>
    <t>i) Optimizar las redes de suministro y desagüe.</t>
  </si>
  <si>
    <t>j) Implementar un programa de mantenimiento periódico que incluya:
i. Revisión frecuente del estado físico de medidores, tuberías y dispositivos, orientado a minimizar los niveles de pérdidas;
ii. Mantenimientos correctivos y preventivos a los sistemas de iluminación e hidráulico;
iii. Hacer uso de mecanismos para promover la utilización de aguas lluvia y el re-uso de las aguas residuales.</t>
  </si>
  <si>
    <t xml:space="preserve">k) Fomentar el uso de vehículos y medios de transporte ambientalmente sostenibles, tales como bicicletas, transporte público, entre otros; y disponer los espacios adecuados para comodidad de los servidores públicos. </t>
  </si>
  <si>
    <t>Artículo 28 Planes de austeridad</t>
  </si>
  <si>
    <t>Cada entidad y organismo distrital, atendiendo su naturaleza jurídica y actividad misional deberá definir, al inicio de cada vigencia fiscal, un plan de austeridad por vigencia, en virtud del cual hará una selección de gastos detallados en el rubro de adquisición de bienes y servicios a ahorrar (gastos elegibles) que sirva de línea base para implementar el indicador de austeridad de que trata el artículo siguiente y, con el cual, la entidad y organismo hará seguimiento y análisis de manera semestral a los ahorros generados por la estrategia de austeridad implementada. El plan deberá informar como antecedente los gastos elegidos en vigencias pasadas que fueron objeto de austeridad.</t>
  </si>
  <si>
    <t>Artículo 29 Indicadores</t>
  </si>
  <si>
    <t>Una vez elaborado el Plan de Austeridad por Entidad, se manejarán dos tipos de indicadores, a saber: i) indicador de Austeridad y ii) indicador de Cumplimiento.</t>
  </si>
  <si>
    <t>Artículo 30 Informes</t>
  </si>
  <si>
    <t>Durante el año 2020 se definirá la línea base a través de los informes semestrales. Para tal fin, en el primer informe correspondiente al periodo de enero a junio de 2020, se definirá el plan de austeridad que deberá contener como mínimo la información de los gastos elegibles contemplados en el presente decreto y su correspondiente ejecución. Para el segundo informe correspondiente al periodo de julio a diciembre de 2020, se presentará el informe de los gastos elegibles para el acumulado semestral, y para el total anual, esto es, enero a diciembre de 2020.</t>
  </si>
  <si>
    <t>Artículo 31 Acuerdos marco de precios</t>
  </si>
  <si>
    <t>Las entidades y organismos definidos en el artículo 1 del presente decreto, analizarán la conveniencia de hacer uso de los Acuerdos Marco de Precios diseñados por Colombia Compra Eficiente para la adquisición de los bienes y servicios definidos en el Plan Anual de Adquisiciones.</t>
  </si>
  <si>
    <t>Artículo 32 Contratación de bienes y servicios.</t>
  </si>
  <si>
    <t>Las entidades y organismos deberán realizar la contratación de servicios tales como vigilancia, aseo, cafetería, transporte, archivo, mensajería, etc., a través de procesos de selección objetiva previstos en la ley. De igual forma, deberán considerar la realización de multicompras para varias entidades y organismos de un mismo sector, lo cual facilita las adquisiciones por volumen, obtener precios favorables y mayores descuentos.</t>
  </si>
  <si>
    <t>Artículo 33 Plantas de personal</t>
  </si>
  <si>
    <t>En atención a la regulación del sistema de empleo público previsto en la Ley 909 de 2004 y demás disposiciones que regulan la materia, en concordancia con los conceptos de viabilidad presupuestal sobre las plantas de personal y sus modificaciones emitidos por la Secretaría Distrital de Hacienda - Dirección Distrital de Presupuesto, en desarrollo de las normas presupuestales y en lo establecido en la Ley 617 de 2000, las plantas de personal de las entidades y organismos distritales no serán objeto de los planes de austeridad establecidos en el artículo 28 del presente decreto.</t>
  </si>
  <si>
    <t>Artículo 34 Funciones y responsabilidades</t>
  </si>
  <si>
    <t>Para la elaboración del balance de resultados de la implementación de las medidas de austeridad y trasparencia del gasto público en cada una de las entidades y organismos distritales, se deberán establecer funciones y responsabilidades para la consolidación de la información, el análisis respectivo y la presentación, en cada una de sus fases, tanto el de la entidad como en el consolidado del sector, para el balance que deberá remitirse al Concejo de Bogotá, D.C., según lo dispuesto en el artículo 5 del Acuerdo 719 de 2018.</t>
  </si>
  <si>
    <t>Artículo 35 Procesos y procedimientos</t>
  </si>
  <si>
    <t>Las entidades y organismos deberán revisar los trámites internos que signifiquen reprocesos, en aras de optimizar el talento humano y los recursos físicos y financieros.</t>
  </si>
  <si>
    <t>Artículo 36 Transparencia en la información</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</si>
  <si>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realizada sobre las medidas de austeridad implementadas. Así mismo, la publicación que la entidad y organismo realice correspondiente a gasto público deberá ser en formato de dato abierto, con el fin de brindar acceso y disponibilidad de toda la información a la ciudadanía.</t>
  </si>
  <si>
    <t>Artículo 37 Transición por relaciones contractuales vigentes</t>
  </si>
  <si>
    <t>Las medidas dispuestas en el presente decreto que por su naturaleza no sean de aplicación inmediata por existir relaciones contractuales vigentes, deberán ser implementadas por las entidades y organismos indicados en el artículo primero del presente decreto, dentro de la planeación para los nuevos contratos o actos jurídicos que se suscriban. Esta situación, en caso de presentarse, deberá incluirse en el informe de análisis de la aplicación de las medidas de austeridad al que hace referencia el artículo 5 del Acuerdo Distrital 719 de 2018.</t>
  </si>
  <si>
    <t>TOTAL</t>
  </si>
  <si>
    <t>OBSERVACIONES</t>
  </si>
  <si>
    <t>No.</t>
  </si>
  <si>
    <t>Fecha</t>
  </si>
  <si>
    <t>X</t>
  </si>
  <si>
    <t>NÚMERO CONTRATO SECOP</t>
  </si>
  <si>
    <t>OBJETO DEL CONTRATO</t>
  </si>
  <si>
    <t>NOMBRE ó RAZÓN SOC. CONTRATISTA</t>
  </si>
  <si>
    <t xml:space="preserve">FECHA DE SUSCRIPCIÓN </t>
  </si>
  <si>
    <t>AUTORIZACIÓN OBJETO IGUAL</t>
  </si>
  <si>
    <t>CDP</t>
  </si>
  <si>
    <t>REQUISITOS SOLICITADOS ESTUDIOS PREVIOS</t>
  </si>
  <si>
    <t>CERTIFICADO IDONEIDAD</t>
  </si>
  <si>
    <t>LINK SECOP</t>
  </si>
  <si>
    <t>Sin observaciones</t>
  </si>
  <si>
    <t>CERTIFICADO INEXISTENCIA O INSUFICIENCIA EN PLANTA</t>
  </si>
  <si>
    <t>CPS-004-2023</t>
  </si>
  <si>
    <t>296-Solicitud contratación Gina Paola Ochoa Cod. 296 - Prestar servicios profesionales para apoyar a la Oficina Jurídica del IDPC en asuntos relacionados con los procesos de gestión contractual, gestión jurídica y los requeridos de orden administrativo para el fortalecimiento del desempeño institucional.</t>
  </si>
  <si>
    <t>GINA PAOLA OCHOA VIVAS</t>
  </si>
  <si>
    <t>https://community.secop.gov.co/Public/Tendering/OpportunityDetail/Index?noticeUID=CO1.NTC.3801660&amp;isFromPublicArea=True&amp;isModal=False</t>
  </si>
  <si>
    <t>CPS-013-2023</t>
  </si>
  <si>
    <t>CPS-014-2023</t>
  </si>
  <si>
    <t>197-Prestar servicios profesionales al Instituto Distrital de Patrimonio Cultural para apoyar el desarrollo de las diferentes etapas contractuales y de seguimiento técnico, administrativo y financiero de los procesos y proyectos que se desarrollan en la Subdirección de Gestion Territorial del Patrimonio</t>
  </si>
  <si>
    <t>Prestar servicios profesionales al IDPC para realizar las actividades y tareas relacionadas con el proceso de gestión financiera de la entidad</t>
  </si>
  <si>
    <t xml:space="preserve">JAVIER ENRIQUE MOTTA MORALES </t>
  </si>
  <si>
    <t>NUBIA STELLA LIZARAZO SIERRA</t>
  </si>
  <si>
    <t>https://community.secop.gov.co/Public/Tendering/OpportunityDetail/Index?noticeUID=CO1.NTC.3810567&amp;isFromPublicArea=True&amp;isModal=False</t>
  </si>
  <si>
    <t>https://community.secop.gov.co/Public/Tendering/OpportunityDetail/Index?noticeUID=CO1.NTC.3813522&amp;isFromPublicArea=True&amp;isModal=False</t>
  </si>
  <si>
    <t>CPS-075-2023</t>
  </si>
  <si>
    <t>CPS-076-2023</t>
  </si>
  <si>
    <t>302-Prestar servicios profesionales al Instituto Distrital de Patrimonio Cultural para brindar apoyo en la gestión de las actividades técnicas y evaluación del componente estructural de las solicitudes de intervención para la protección de los Bienes de Interes Cultural del Distrito Capital.</t>
  </si>
  <si>
    <t>315-Prestar servicios profesionales al Instituto Distrital de Patrimonio Cultural para apoyar la ejecución de acciones encaminadas a la sostenibilidad y mejora de la implementación de la política de la participación ciudadana</t>
  </si>
  <si>
    <t>NELSON ALFREDO GARZA MANRIQUE</t>
  </si>
  <si>
    <t xml:space="preserve">YENNY CAROLINA ORJUELA GARZÓN </t>
  </si>
  <si>
    <t>https://community.secop.gov.co/Public/Tendering/OpportunityDetail/Index?noticeUID=CO1.NTC.3858107&amp;isFromPublicArea=True&amp;isModal=true&amp;asPopupView=true</t>
  </si>
  <si>
    <t>https://community.secop.gov.co/Public/Tendering/OpportunityDetail/Index?noticeUID=CO1.NTC.3857447&amp;isFromPublicArea=True&amp;isModal=true&amp;asPopupView=true</t>
  </si>
  <si>
    <t>CPS-094-2023</t>
  </si>
  <si>
    <t>CPS-095-2023</t>
  </si>
  <si>
    <t>277-Prestar servicios de apoyo a la gestión al Instituto Distrital de Patrimonio Cultural en las actividades relacionadas con la organización y control del archivo de los Bienes de Interés Cultural (BIC)</t>
  </si>
  <si>
    <t>126-Prestar servicios profesionales al Instituto Distrital de Patrimonio Cultural para ejecutar y retroalimentar el programa de conservación del Museo de Bogotá, realizando las actividades de seguimiento al control medio ambiental y control de factores antropogénicos de las piezas de la colección.</t>
  </si>
  <si>
    <t>LEIDY LILIANA ROJAS CALDERON</t>
  </si>
  <si>
    <t>GRACE MCCORMICK BARBOZA</t>
  </si>
  <si>
    <t>https://community.secop.gov.co/Public/Tendering/OpportunityDetail/Index?noticeUID=CO1.NTC.3867930&amp;isFromPublicArea=True&amp;isModal=true&amp;asPopupView=true</t>
  </si>
  <si>
    <t>https://community.secop.gov.co/Public/Tendering/OpportunityDetail/Index?noticeUID=CO1.NTC.3867353&amp;isFromPublicArea=True&amp;isModal=true&amp;asPopupView=true</t>
  </si>
  <si>
    <t>CPS-129-2023</t>
  </si>
  <si>
    <t>161-Prestar servicios profesionales al Instituto Distrital de Patrimonio Cultural para apoyar la implementación de los procesos de formación del programa Civinautas con niños, niñas y adolescentes que favorezcan su participación y la  ampliación de cobertura del programa en ámbitos comunitarios y educativos, en concordancia con las apuestas estratégicas del IDPC.</t>
  </si>
  <si>
    <t xml:space="preserve">DIEGO FERNANDO BRIÑEZ YUNADO  </t>
  </si>
  <si>
    <t>https://community.secop.gov.co/Public/Tendering/OpportunityDetail/Index?noticeUID=CO1.NTC.3919730&amp;isFromPublicArea=True&amp;isModal=true&amp;asPopupView=true</t>
  </si>
  <si>
    <t>CPS-149-2023</t>
  </si>
  <si>
    <t>281-Prestar servicios de apoyo a la gestión al Instituto Distrital de Patrimonio Cultural en el manejo y administración del sistema de gestión documental ORFEO, para una eficiente gestión institucional</t>
  </si>
  <si>
    <t>EDGAR ANDRES MONCADA RUBIO</t>
  </si>
  <si>
    <t>https://community.secop.gov.co/Public/Tendering/OpportunityDetail/Index?noticeUID=CO1.NTC.3940843&amp;isFromPublicArea=True&amp;isModal=true&amp;asPopupView=true</t>
  </si>
  <si>
    <t>CPS-157-2023</t>
  </si>
  <si>
    <t>70-Prestar servicios profesionales al Instituto Distrital de Patrimonio Cultural - IDPC para apoyar el desarrollo conceptual y metodológico de las líneas de investigación patrimonial de la entidad, así como divulgar y activar los hallazgos resultado de los casos de estudio seleccionados.</t>
  </si>
  <si>
    <t>ELOISA LAMILLA GUERRERO</t>
  </si>
  <si>
    <t>https://community.secop.gov.co/Public/Tendering/OpportunityDetail/Index?noticeUID=CO1.NTC.3938247&amp;isFromPublicArea=True&amp;isModal=true&amp;asPopupView=true</t>
  </si>
  <si>
    <t>CPS-193-2023</t>
  </si>
  <si>
    <t>119-Prestar servicios de apoyo a la gestión al Instituto Distrital de Patrimonio Cultural en los procesos de iluminación, eléctrico y actividades de mantenimiento requeridas por el Museo de Bogotá y Museo de la Ciudad Autoconstruida</t>
  </si>
  <si>
    <t>MIGUEL ANTONIO RODRIGUEZ SILVA</t>
  </si>
  <si>
    <t>https://community.secop.gov.co/Public/Tendering/OpportunityDetail/Index?noticeUID=CO1.NTC.3952993&amp;isFromPublicArea=True&amp;isModal=true&amp;asPopupView=true</t>
  </si>
  <si>
    <t>CPS-216-2023</t>
  </si>
  <si>
    <t>245-Prestar servicios de apoyo a la gestión al Instituto Distrital de Patrimonio Cultural para  las intervenciones de preservación de fachadas en Bienes de Interés Cultural, entornos patrimoniales y de espacios públicos con valor patrimonial de Bogotá.</t>
  </si>
  <si>
    <t>KAREN NATALIA PARADA PARRA</t>
  </si>
  <si>
    <t>https://community.secop.gov.co/Public/Tendering/OpportunityDetail/Index?noticeUID=CO1.NTC.4018139&amp;isFromPublicArea=True&amp;isModal=true&amp;asPopupView=true</t>
  </si>
  <si>
    <t>CPS-241-2023</t>
  </si>
  <si>
    <t>160-Prestar servicios profesionales al Instituto Distrital de Patrimonio Cultural para apoyar la implementación de los procesos de formación en patrimonio cultural del programa Civinautas con niños, niñas y adolescentes y otras poblaciones, en concordancia con las apuestas estratégicas del IDPC.</t>
  </si>
  <si>
    <t>CARLOS ANDRES SANCHEZ BELTRAN</t>
  </si>
  <si>
    <t xml:space="preserve">https://community.secop.gov.co/Public/Tendering/OpportunityDetail/Index?noticeUID=CO1.NTC.4081675&amp;isFromPublicArea=True&amp;isModal=False
</t>
  </si>
  <si>
    <t>CPS-068-2023</t>
  </si>
  <si>
    <t>352Prestar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</si>
  <si>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NATALIA ACHIARDI ORTIZ</t>
  </si>
  <si>
    <t>CPS-056-2023</t>
  </si>
  <si>
    <t>294-Prestar servicios profesionales para apoyar a la Oficina Jurídica del IDPC en asuntos relacionados con los procesos de gestión contractual, gestión jurídica y los requeridos de orden administrativo para el fortalecimiento del desempeño institucional.</t>
  </si>
  <si>
    <t>ANDRES LEONARDO RACHE MOYANO</t>
  </si>
  <si>
    <t>https://community.secop.gov.co/Public/Tendering/OpportunityDetail/Index?noticeUID=CO1.NTC.3840908&amp;isFromPublicArea=True&amp;isModal=true&amp;asPopupView=true</t>
  </si>
  <si>
    <t>https://community.secop.gov.co/Public/Tendering/OpportunityDetail/Index?noticeUID=CO1.NTC.3845352&amp;isFromPublicArea=True&amp;isModal=true&amp;asPopupView=true</t>
  </si>
  <si>
    <t>QUINTILIANO GARCIA ORTEGA</t>
  </si>
  <si>
    <t>211-Prestar servicios de conducción para transporte terrestre de pasajeros en los vehículos que se le asignen de propiedad del Instituto Distrital de Patrimonio Cultural</t>
  </si>
  <si>
    <t>CPS-059-2023</t>
  </si>
  <si>
    <t>CPS-154-2023</t>
  </si>
  <si>
    <t>242-Prestar servicios de apoyo a la gestión al Instituto Distrital de Patrimonio Cultural para  las intervenciones de preservación de fachadas en Bienes de Interés Cultural, entornos patrimoniales y de espacios públicos con valor patrimonial de Bogotá.</t>
  </si>
  <si>
    <t>MILTON OSWALDO RUIZ MICAN</t>
  </si>
  <si>
    <t>https://community.secop.gov.co/Public/Tendering/OpportunityDetail/Index?noticeUID=CO1.NTC.3927213&amp;isFromPublicArea=True&amp;isModal=true&amp;asPopupView=true</t>
  </si>
  <si>
    <t>CPS-162-2023</t>
  </si>
  <si>
    <t>253-Prestar servicios de apoyo a la gestión al Instituto Distrital de Patrimonio Cultural para la ejecución de acciones de intervención en bienes de interés cultural del Distrito Capital.</t>
  </si>
  <si>
    <t>DANIELA DUQUE GIL</t>
  </si>
  <si>
    <t>https://community.secop.gov.co/Public/Tendering/OpportunityDetail/Index?noticeUID=CO1.NTC.3936484&amp;isFromPublicArea=True&amp;isModal=true&amp;asPopupView=true</t>
  </si>
  <si>
    <t>https://community.secop.gov.co/Public/Tendering/OpportunityDetail/Index?noticeUID=CO1.NTC.3946263&amp;isFromPublicArea=True&amp;isModal=true&amp;asPopupView=true</t>
  </si>
  <si>
    <t>OSCAR JAVIER MARTINEZ REYES</t>
  </si>
  <si>
    <t>255-Prestar servicios de apoyo a la gestión al Instituto Distrital de Patrimonio Cultural para la ejecución de acciones de intervención en bienes de interés cultural del Distrito Capital.</t>
  </si>
  <si>
    <t>CPS-170-2023</t>
  </si>
  <si>
    <t>CPS-187-2023</t>
  </si>
  <si>
    <t>351-Prestar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</si>
  <si>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LAURA RENEE DEL PINO BUSTOS</t>
  </si>
  <si>
    <t>https://community.secop.gov.co/Public/Tendering/OpportunityDetail/Index?noticeUID=CO1.NTC.3945501&amp;isFromPublicArea=True&amp;isModal=true&amp;asPopupView=true</t>
  </si>
  <si>
    <t>Profesional en derecho con posgrado en la modalidad de especialización en áreas relacionadas con el derecho. Experiencia profesional de dos (2) años y un (1) año de experiencia relacionada con el objeto a contratar</t>
  </si>
  <si>
    <t>ESCALA EN RESOLUCIÓN HONORARIOS</t>
  </si>
  <si>
    <t>Entre $ 6.215.921 y $8.933.705</t>
  </si>
  <si>
    <t xml:space="preserve">Abogada Especialista en Derecho Público, con más de 7 años de experiencia profesional. </t>
  </si>
  <si>
    <t>Resolución 11 del 18/01/2023</t>
  </si>
  <si>
    <t>HONORARIOS MENSUALES CONTRATISTA</t>
  </si>
  <si>
    <t>Profesional en Ingeniería Civil o áreas afines y experiencia profesional de 3 años en Actividades de seguimiento técnico y administrativo en proyectos de obra, interventoría, consultoría o convenios y Experiencia relacionada de 1 año en actividades de seguimiento técnico, administrativo, financiero que se requieran en los proyectos de obra, interventoría, consultoría o convenios.</t>
  </si>
  <si>
    <t>Entre $ 5.085.755 y $ 7.685.139</t>
  </si>
  <si>
    <t>Ingeniero civil con más de 3 años de experiencia profesional, de las cuales más de 2 años es relacionada</t>
  </si>
  <si>
    <t>Profesional en Contaduría Pública, economía, administración o afines; con experiencia profesional de un (1) año y cuatro (4) meses y experiencia relacionada con el objeto del contrato de un (1) año</t>
  </si>
  <si>
    <t>Contadora Pública, con más de 3 años de epxeriencia profesional y relacionada</t>
  </si>
  <si>
    <t>Profesional en derecho con posgrado en la modalidad de especialización en áreas relacionadas con el derecho, con experiencia profesional de dos (2) años y un (1) año de experiencia relacionada con el objeto a contratar.</t>
  </si>
  <si>
    <t xml:space="preserve">Abogada Especialista en Contratación Estatal, con más de 3 años de experiencia profesional. </t>
  </si>
  <si>
    <t>Título de Bachiller, con experiencia laboral de más de dos (2) años.</t>
  </si>
  <si>
    <t>Bachiller académico con más de 2 años de experiencia</t>
  </si>
  <si>
    <t>Hasta $ 2.959.864</t>
  </si>
  <si>
    <t>https://community.secop.gov.co/Public/Tendering/ContractNoticeManagement/Index?currentLanguage=es-CO&amp;Page=login&amp;Country=CO&amp;SkinName=CCE</t>
  </si>
  <si>
    <t>Se cuenta con Resolución de autorización de objetos iguales firmada por el Director General, así como, certificación del Ordenador del Gasto.</t>
  </si>
  <si>
    <t xml:space="preserve">Profesional universitario II en ingeniería civil, y/o arquitectura, y/o Profesional en Restaurador de Bienes Muebles y/o diseñador industrial y/o ingeniero catastral y geodesta y/o afines y experiencia experiencia profesional entre uno (1) y cuatro (4) años y experiencia relacionada de un (1) año en asistencia técnica a ciudadanos, y/o asistencia técnica a entidades públicas, y/o asistencia técnica a entidades privadas, y/o asistencia técnica y/o producción o revisión de cartografía y/o apoyo en información geográfica y/o desarrollo o actualización de inventario bienes muebles o inmuebles y/o conceptos técnicos y/o respuesta a derechos de petición y/o diseño arquitectónico y/o seguimiento técnico o administrativo a las intervenciones y/o coordinación técnica infraestructura y/o articulación y acompañamiento a los ciudadanos y/o valoración de BIC y/o identificar los elementos esenciales de la estructura urbana que se relacionan con el BIC y/o valoración patrimonial y/o residente de obra y/o recopilación de información y/o apoyando el mantenimiento o administración o conservación de bienes muebles y/o levantamiento de información y/o director de proyectos y/o planos arquitectónicos y/o revisar y validar información gráfica y/o realizar fichas de inventarios de bienes muebles o inmuebles y/o diagnóstico de plan especial de manejo y/o apoyar consolidación o ajustes de PEM y/o apoyar en investigación y/o apoyo administrativo y/o documentar o diagnosticar inventarios de bienes y/o productos cartográficos y/o visitas técnicas y/o declarar, excluir y cambiar de categoría Bienes de Interés Cultural </t>
  </si>
  <si>
    <t>Arquitecta con más de 2 años de experiencia profesional y relacionada</t>
  </si>
  <si>
    <t>Profesional especializado I en ingeniería civil, y/o arquitectura, y/o afines con especialización en estructuras, que permita desarrollar el objeto y obligaciones contractuales, con experiencia profesional entre uno (1) y cuatro (4) años y experiencia relacionada de un (1) año en asistencia técnica a ciudadanos, y/o asistencia técnica a entidades públicas, y/o asistencia técnica a entidades privadas, y/o orientación o asistencia técnica y/o análisis a las solicitudes de intervención en BIC, y/o conceptos técnicos y/o estudios arquitectónicos o patrimonial o de valoración y/o evaluación de solicitudes de intervención en BIC y/o evaluación de proyectos y/o apoyo a la supervisión, y/o revisión o seguimiento de información y/o inventarios en inmuebles en el marco del PEM, y/o levantamientos arquitectónicos y/o desarrollo de planos y/o visitas técnicas, y/o actualización de base de datos, y/o apoyar en la definición de criterios de intervención y/o firma de planos estructurales, y/o el componente estructural y/o asesor de obra y/o formulación o implementación de los PEMP y/o análisis de las solicitudes de intervención</t>
  </si>
  <si>
    <t>Ingeniero Civil con más de 2 años de experiencia profesional y relacionada</t>
  </si>
  <si>
    <t>Profesional en el núcleo básico de conocimiento de las ciencias sociales, humanas o afines, con experiencia profesional de un (1) año y experiencia relacionada de un (1) año en procesos de participación ciudadana y gestión cultural.</t>
  </si>
  <si>
    <t>Psicóloga con más de 3 años de experiencia profesional y relacionada</t>
  </si>
  <si>
    <t>Técnico en gestión documental, archivo o afines, con experiencia laboral de más de dos (2) años.</t>
  </si>
  <si>
    <t>Hasta $ 3.670.354</t>
  </si>
  <si>
    <t>Tecnólogo en Gestión Documental con más de 3 años de experiencia</t>
  </si>
  <si>
    <t>Profesional en ciencias sociales, humanas, restauración o conservaciones de bienes muebles. Experiencia profesional de 2 años y 5 meses, y experiencia relacionada de 1 año</t>
  </si>
  <si>
    <t>Profesional en Conservación y restauración de bienes muebles, con más de 2 años de experiencia profesional, de los cuales más de 1 año es relacionada.</t>
  </si>
  <si>
    <t>Profesional en ciencias humanas, sociales, artes plásticas y visuales. Experiencia profesional de 2 meses.</t>
  </si>
  <si>
    <t>Entre $ 4.380.746 y $ 5.085.754</t>
  </si>
  <si>
    <t>Maestro en artes plásticas y visuales, con 9 meses de experiencia</t>
  </si>
  <si>
    <t xml:space="preserve">Tecnólogo en Bibliotecología, Archivística o Documental o afines o seis (6) semestres universitarios; o el equivalente a tres (3) años de experiencia relacionada por título de formación tecnológica adicional al inicialmente exigido, y viceversa, con experiencia laboral de dos (2) años. </t>
  </si>
  <si>
    <t>Hasta $ 3.883.471</t>
  </si>
  <si>
    <t>Bachiller académico con más de 8 años de experiencia</t>
  </si>
  <si>
    <t>Asistencial II como bachiller, que permita desarrollar el objeto y obligaciones contractuales, con experiencia laboral de más de un (1) año y hasta dos (2) años.</t>
  </si>
  <si>
    <t>Se presenta convalidación de título de tecnólogo por experiencia.</t>
  </si>
  <si>
    <t>Hasta $ 2.439.009</t>
  </si>
  <si>
    <t>Bachiller académico con más de 1 año de experiencia</t>
  </si>
  <si>
    <t>Profesional en ciencias humanas o sociales. Experiencia profesional de 3 años y 11 meses, y experiencia relacionada de 1 año.</t>
  </si>
  <si>
    <t>Antropóloga, con más de 4 años de experiencia profesional, de los cuales más de 1 año es relacionada.</t>
  </si>
  <si>
    <t>Técnico III en construcción y restauración y/o sistemas de información y/o gestión administrativa y/o informática y/o construcción y/o Gestión de Obras Civiles y Construcciones y/o Diseño Industrial y/o afines, que permita desarrollar el objeto y obligaciones contractuales, con experiencia laboral de más de dos (2) años.</t>
  </si>
  <si>
    <t>Técnico Laboral por competencias en construcción y restauración, con más de 2 años de experiencia</t>
  </si>
  <si>
    <t>Técnico III en sistemas de información y/o gestión administrativa y/o informática y/o construcción y/o Gestión de Obras Civiles y Construcciones y/o Diseño Industrial y/o afines, que permita desarrollar el objeto y obligaciones contractuales, con experiencia laboral de más de dos (2) años.</t>
  </si>
  <si>
    <t>Tecnólogo en Diseño Industrial, con más de 2 años de experiencia</t>
  </si>
  <si>
    <t>Profesional universitario II en ingeniería civil, y/o arquitectura, y/o Profesional en Restaurador de Bienes Muebles y/o diseñador industrial y/o ingeniero catastral y geodesta y/o afines, que permita desarrollar el objeto y obligaciones contractuales, con experiencia profesional entre uno (1) y cuatro (4) años y experiencia relacionada de un (1) año en asistencia técnica a ciudadanos, y/o asistencia técnica a entidades públicas, y/o asistencia técnica a entidades privadas, y/o asistencia técnica y/ o producción o revisión de cartografía y/o apoyo en información geográfica y/o desarrollo o actualización de inventario bienes muebles o inmuebles y/o conceptos técnicos y/o respuesta a derechos de petición y/o diseño arquitectónico y/o seguimiento técnico o administrativo a las intervenciones y/o coordinación técnica infraestructura y/o articulación y acompañamiento a los ciudadanos y/o valoración de BIC y/o identificar los elementos esenciales de la estructura urbana que se relacionan con el bic y/o valoración patrimonial y/o residente de obra y/o recopilación de información y/o apoyando el mantenimiento o administración o conservación de bienes muebles y/o levantamiento de información y/o director de proyectos y/o planos arquitectónicos y/o revisar y validar información gráfica y/o realizar fichas de inventarios de bienes muebles o inmuebles y/o diagnóstico de plan especial de manejo y/o apoyar consolidación o ajustes de PEM y/o apoyar en investigación y/o apoyo administrativo y/o documentar o diagnosticar inventarios de bienes y/o productos cartográficos y/o visitas técnicas y/o declarar, excluir y cambiar de categoría Bienes de Interés Cultural.</t>
  </si>
  <si>
    <t>Restaurador de Bienes Muebles con más de 2 años de experiencia profesional y relacionada</t>
  </si>
  <si>
    <t>Técnico en áreas administrativas, eléctrico, electrónico o mecánico o su equivalencia. Experiencia laboral de 1 año y 7 meses</t>
  </si>
  <si>
    <t>Hasta $ 3.220.439</t>
  </si>
  <si>
    <t>Bachiller académico con más de 4 años de experiencia</t>
  </si>
  <si>
    <t>Se presenta convalidación de título de técnico por experiencia.</t>
  </si>
  <si>
    <t>Profesional en ciencias humanas o sociales. Sin experiencia profesional</t>
  </si>
  <si>
    <t>Antropólogo</t>
  </si>
  <si>
    <r>
      <rPr>
        <sz val="9"/>
        <color rgb="FFFF0000"/>
        <rFont val="Arial Narrow"/>
        <family val="2"/>
      </rPr>
      <t>De acuerdo con los estudios previos, se requiere un profesional especializado, estudios con los que cuenta el contratista, sin embargo, el certificado de idoneidad únicamente da cuenta de un profesional universitario y no se incluye la especialización.</t>
    </r>
    <r>
      <rPr>
        <sz val="9"/>
        <color theme="1"/>
        <rFont val="Arial Narrow"/>
        <family val="2"/>
      </rPr>
      <t xml:space="preserve">
Se cuenta con Resolución de autorización de objetos iguales firmada por el Director General, así como, certificación del Ordenador del Gasto.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</si>
</sst>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7" formatCode="_(&quot;$&quot;\ * #,##0.00_);_(&quot;$&quot;\ * \(#,##0.00\);_(&quot;$&quot;\ * &quot;-&quot;??_);_(@_)"/>
    <numFmt numFmtId="168" formatCode="0.0%"/>
    <numFmt numFmtId="169" formatCode="_-&quot;$&quot;* #,##0_-;\-&quot;$&quot;* #,##0_-;_-&quot;$&quot;* &quot;-&quot;??_-;_-@_-"/>
  </numFmts>
  <fonts count="17"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9"/>
      <color theme="1"/>
      <name val="Arial Narrow"/>
      <family val="2"/>
    </font>
    <font>
      <sz val="11"/>
      <name val="Arial"/>
      <family val="2"/>
    </font>
    <font>
      <sz val="9"/>
      <color theme="1"/>
      <name val="Arial Narrow"/>
      <family val="2"/>
    </font>
    <font>
      <i/>
      <sz val="9"/>
      <color theme="1"/>
      <name val="Arial Narrow"/>
      <family val="2"/>
    </font>
    <font>
      <sz val="10"/>
      <color indexed="8"/>
      <name val="Arial"/>
      <family val="2"/>
    </font>
    <font>
      <sz val="11"/>
      <color theme="1"/>
      <name val="Arial"/>
      <family val="2"/>
    </font>
    <font>
      <sz val="9"/>
      <name val="Arial Narrow"/>
      <family val="2"/>
    </font>
    <font>
      <sz val="11"/>
      <color theme="1"/>
      <name val="Arial"/>
      <family val="2"/>
    </font>
    <font>
      <u/>
      <sz val="11"/>
      <color theme="10"/>
      <name val="Arial"/>
      <family val="2"/>
    </font>
    <font>
      <sz val="11"/>
      <color theme="1"/>
      <name val="Arial"/>
    </font>
    <font>
      <sz val="11"/>
      <color theme="1"/>
      <name val="Calibri"/>
      <family val="2"/>
    </font>
    <font>
      <u/>
      <sz val="11"/>
      <color theme="10"/>
      <name val="Calibri"/>
      <family val="2"/>
    </font>
    <font>
      <sz val="9"/>
      <color rgb="FFFF0000"/>
      <name val="Arial Narrow"/>
      <family val="2"/>
    </font>
  </fonts>
  <fills count="8">
    <fill>
      <patternFill patternType="none"/>
    </fill>
    <fill>
      <patternFill patternType="gray125"/>
    </fill>
    <fill>
      <patternFill patternType="solid">
        <fgColor rgb="FFF2F2F2"/>
        <bgColor rgb="FFF2F2F2"/>
      </patternFill>
    </fill>
    <fill>
      <patternFill patternType="solid">
        <fgColor rgb="FFCCFF99"/>
        <bgColor rgb="FFCCFF99"/>
      </patternFill>
    </fill>
    <fill>
      <patternFill patternType="solid">
        <fgColor rgb="FFFF66CC"/>
        <bgColor rgb="FFFF66CC"/>
      </patternFill>
    </fill>
    <fill>
      <patternFill patternType="solid">
        <fgColor rgb="FFFFFF99"/>
        <bgColor rgb="FFFFFF99"/>
      </patternFill>
    </fill>
    <fill>
      <patternFill patternType="solid">
        <fgColor rgb="FFBFBFBF"/>
        <bgColor rgb="FFBFBFBF"/>
      </patternFill>
    </fill>
    <fill>
      <patternFill patternType="solid">
        <fgColor rgb="FFD8D8D8"/>
        <bgColor rgb="FFD8D8D8"/>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30">
    <xf numFmtId="0" fontId="0" fillId="0" borderId="0"/>
    <xf numFmtId="0" fontId="3" fillId="0" borderId="0"/>
    <xf numFmtId="43" fontId="3" fillId="0" borderId="0" applyFon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167" fontId="8" fillId="0" borderId="0" applyFont="0" applyFill="0" applyBorder="0" applyAlignment="0" applyProtection="0"/>
    <xf numFmtId="43" fontId="3" fillId="0" borderId="0" applyFont="0" applyFill="0" applyBorder="0" applyAlignment="0" applyProtection="0"/>
    <xf numFmtId="0" fontId="2" fillId="0" borderId="0"/>
    <xf numFmtId="41" fontId="9" fillId="0" borderId="0" applyFont="0" applyFill="0" applyBorder="0" applyAlignment="0" applyProtection="0"/>
    <xf numFmtId="0" fontId="9" fillId="0" borderId="0"/>
    <xf numFmtId="44" fontId="11" fillId="0" borderId="0" applyFont="0" applyFill="0" applyBorder="0" applyAlignment="0" applyProtection="0"/>
    <xf numFmtId="0" fontId="12" fillId="0" borderId="0" applyNumberFormat="0" applyFill="0" applyBorder="0" applyAlignment="0" applyProtection="0"/>
    <xf numFmtId="0" fontId="1"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1" fillId="0" borderId="0"/>
    <xf numFmtId="41" fontId="13" fillId="0" borderId="0" applyFont="0" applyFill="0" applyBorder="0" applyAlignment="0" applyProtection="0"/>
    <xf numFmtId="42" fontId="13" fillId="0" borderId="0" applyFont="0" applyFill="0" applyBorder="0" applyAlignment="0" applyProtection="0"/>
    <xf numFmtId="0" fontId="14" fillId="0" borderId="0"/>
    <xf numFmtId="164" fontId="14" fillId="0" borderId="0" applyFont="0" applyFill="0" applyBorder="0" applyAlignment="0" applyProtection="0"/>
    <xf numFmtId="0" fontId="15" fillId="0" borderId="0" applyNumberFormat="0" applyFill="0" applyBorder="0" applyAlignment="0" applyProtection="0"/>
    <xf numFmtId="165" fontId="14" fillId="0" borderId="0" applyFont="0" applyFill="0" applyBorder="0" applyAlignment="0" applyProtection="0"/>
  </cellStyleXfs>
  <cellXfs count="46">
    <xf numFmtId="0" fontId="0" fillId="0" borderId="0" xfId="0" applyFont="1" applyAlignment="1"/>
    <xf numFmtId="0" fontId="6" fillId="0" borderId="0" xfId="0" applyFont="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Alignment="1">
      <alignment horizontal="center" vertical="center" wrapText="1"/>
    </xf>
    <xf numFmtId="0" fontId="4" fillId="6" borderId="1" xfId="0" applyFont="1" applyFill="1" applyBorder="1" applyAlignment="1">
      <alignment horizontal="center" vertical="center" wrapText="1"/>
    </xf>
    <xf numFmtId="0" fontId="6" fillId="0" borderId="0" xfId="0" applyFont="1" applyAlignment="1">
      <alignment horizontal="left" vertical="center" wrapText="1"/>
    </xf>
    <xf numFmtId="9" fontId="4" fillId="0" borderId="0" xfId="0" applyNumberFormat="1" applyFont="1" applyAlignment="1">
      <alignment horizontal="center" vertical="center" wrapText="1"/>
    </xf>
    <xf numFmtId="0" fontId="0" fillId="0" borderId="0" xfId="0" applyFont="1" applyAlignment="1">
      <alignment horizontal="center"/>
    </xf>
    <xf numFmtId="0" fontId="4" fillId="0" borderId="2" xfId="0" applyFont="1" applyBorder="1" applyAlignment="1">
      <alignment vertical="center" wrapText="1"/>
    </xf>
    <xf numFmtId="168" fontId="4" fillId="0" borderId="0" xfId="0" applyNumberFormat="1" applyFont="1" applyAlignment="1">
      <alignment horizontal="center" vertical="center" wrapText="1"/>
    </xf>
    <xf numFmtId="0" fontId="6" fillId="0" borderId="1" xfId="0" applyFont="1" applyFill="1" applyBorder="1" applyAlignment="1">
      <alignment horizontal="left" vertical="center" wrapText="1"/>
    </xf>
    <xf numFmtId="0" fontId="6" fillId="0" borderId="4" xfId="0" applyFont="1" applyBorder="1" applyAlignment="1">
      <alignment horizontal="center" vertical="center" wrapText="1"/>
    </xf>
    <xf numFmtId="0" fontId="0" fillId="0" borderId="0" xfId="0" applyFont="1" applyAlignment="1"/>
    <xf numFmtId="0" fontId="6" fillId="0" borderId="1" xfId="0" applyFont="1" applyFill="1" applyBorder="1" applyAlignment="1">
      <alignment horizontal="center" vertical="center" wrapText="1"/>
    </xf>
    <xf numFmtId="0" fontId="5" fillId="0" borderId="6" xfId="0" applyFont="1" applyBorder="1" applyAlignment="1"/>
    <xf numFmtId="14" fontId="6" fillId="0" borderId="0" xfId="0" applyNumberFormat="1" applyFont="1" applyAlignment="1">
      <alignment horizontal="center" vertical="center" wrapText="1"/>
    </xf>
    <xf numFmtId="0" fontId="4" fillId="7"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14" fontId="6" fillId="0" borderId="8" xfId="0" applyNumberFormat="1" applyFont="1" applyBorder="1" applyAlignment="1">
      <alignment horizontal="center" vertical="center" wrapText="1"/>
    </xf>
    <xf numFmtId="0" fontId="6" fillId="0" borderId="8" xfId="0" applyFont="1" applyBorder="1" applyAlignment="1">
      <alignment horizontal="left" vertical="center" wrapText="1"/>
    </xf>
    <xf numFmtId="169" fontId="6" fillId="0" borderId="8" xfId="14" applyNumberFormat="1" applyFont="1" applyBorder="1" applyAlignment="1">
      <alignment horizontal="center" vertical="center" wrapText="1"/>
    </xf>
    <xf numFmtId="169" fontId="6" fillId="0" borderId="0" xfId="14" applyNumberFormat="1" applyFont="1" applyAlignment="1">
      <alignment horizontal="center" vertical="center" wrapText="1"/>
    </xf>
    <xf numFmtId="0" fontId="12" fillId="0" borderId="8" xfId="15" applyFill="1" applyBorder="1" applyAlignment="1">
      <alignment horizontal="center" vertical="center" wrapText="1"/>
    </xf>
    <xf numFmtId="0" fontId="6" fillId="0" borderId="0" xfId="0" applyFont="1" applyAlignment="1">
      <alignment vertical="center" wrapText="1"/>
    </xf>
    <xf numFmtId="0" fontId="12" fillId="0" borderId="8" xfId="15" applyBorder="1" applyAlignment="1">
      <alignment horizontal="center" vertical="center" wrapText="1"/>
    </xf>
    <xf numFmtId="6" fontId="6" fillId="0" borderId="8" xfId="0" applyNumberFormat="1" applyFont="1" applyBorder="1" applyAlignment="1">
      <alignmen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7" borderId="8" xfId="0" applyFont="1" applyFill="1" applyBorder="1" applyAlignment="1">
      <alignment horizontal="center" vertical="center" wrapText="1"/>
    </xf>
    <xf numFmtId="169" fontId="4" fillId="7" borderId="8" xfId="14" applyNumberFormat="1" applyFont="1" applyFill="1" applyBorder="1" applyAlignment="1">
      <alignment horizontal="center" vertical="center" wrapText="1"/>
    </xf>
    <xf numFmtId="0" fontId="10" fillId="0" borderId="8" xfId="0" applyFont="1" applyBorder="1" applyAlignment="1">
      <alignment horizontal="center" vertical="center" wrapText="1"/>
    </xf>
    <xf numFmtId="14" fontId="4" fillId="7" borderId="8" xfId="0" applyNumberFormat="1" applyFont="1" applyFill="1" applyBorder="1" applyAlignment="1">
      <alignment horizontal="center" vertical="center" wrapText="1"/>
    </xf>
  </cellXfs>
  <cellStyles count="30">
    <cellStyle name="Hipervínculo" xfId="15" builtinId="8"/>
    <cellStyle name="Hipervínculo 2" xfId="28"/>
    <cellStyle name="Millares [0] 2" xfId="12"/>
    <cellStyle name="Millares [0] 3" xfId="24"/>
    <cellStyle name="Millares 2" xfId="7"/>
    <cellStyle name="Millares 2 2" xfId="20"/>
    <cellStyle name="Millares 3" xfId="10"/>
    <cellStyle name="Millares 3 2" xfId="21"/>
    <cellStyle name="Millares 4" xfId="2"/>
    <cellStyle name="Millares 4 2" xfId="17"/>
    <cellStyle name="Millares 5" xfId="22"/>
    <cellStyle name="Moneda" xfId="14" builtinId="4"/>
    <cellStyle name="Moneda [0] 2" xfId="27"/>
    <cellStyle name="Moneda [0] 3" xfId="25"/>
    <cellStyle name="Moneda 2" xfId="9"/>
    <cellStyle name="Moneda 3" xfId="3"/>
    <cellStyle name="Moneda 3 2" xfId="18"/>
    <cellStyle name="Moneda 4" xfId="29"/>
    <cellStyle name="Normal" xfId="0" builtinId="0"/>
    <cellStyle name="Normal 10" xfId="8"/>
    <cellStyle name="Normal 2" xfId="5"/>
    <cellStyle name="Normal 3" xfId="1"/>
    <cellStyle name="Normal 3 2" xfId="16"/>
    <cellStyle name="Normal 4" xfId="11"/>
    <cellStyle name="Normal 4 2" xfId="23"/>
    <cellStyle name="Normal 5" xfId="6"/>
    <cellStyle name="Normal 6" xfId="13"/>
    <cellStyle name="Normal 6 2" xfId="26"/>
    <cellStyle name="Porcentaje 2" xfId="4"/>
    <cellStyle name="Porcentaje 2 2" xfId="19"/>
  </cellStyles>
  <dxfs count="4">
    <dxf>
      <fill>
        <patternFill patternType="solid">
          <fgColor rgb="FFBFBFBF"/>
          <bgColor rgb="FFBFBFBF"/>
        </patternFill>
      </fill>
    </dxf>
    <dxf>
      <fill>
        <patternFill patternType="solid">
          <fgColor rgb="FFFFFF99"/>
          <bgColor rgb="FFFFFF99"/>
        </patternFill>
      </fill>
    </dxf>
    <dxf>
      <fill>
        <patternFill patternType="solid">
          <fgColor rgb="FFFF66CC"/>
          <bgColor rgb="FFFF66CC"/>
        </patternFill>
      </fill>
    </dxf>
    <dxf>
      <fill>
        <patternFill patternType="solid">
          <fgColor rgb="FFCCFF99"/>
          <bgColor rgb="FFCCFF99"/>
        </patternFill>
      </fill>
    </dxf>
  </dxfs>
  <tableStyles count="0" defaultTableStyle="TableStyleMedium2" defaultPivotStyle="PivotStyleLight16"/>
  <colors>
    <mruColors>
      <color rgb="FFFF5050"/>
      <color rgb="FFCCC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3857447&amp;isFromPublicArea=True&amp;isModal=true&amp;asPopupView=true" TargetMode="External"/><Relationship Id="rId13" Type="http://schemas.openxmlformats.org/officeDocument/2006/relationships/hyperlink" Target="https://community.secop.gov.co/Public/Tendering/OpportunityDetail/Index?noticeUID=CO1.NTC.3927213&amp;isFromPublicArea=True&amp;isModal=true&amp;asPopupView=true" TargetMode="External"/><Relationship Id="rId18" Type="http://schemas.openxmlformats.org/officeDocument/2006/relationships/hyperlink" Target="https://community.secop.gov.co/Public/Tendering/OpportunityDetail/Index?noticeUID=CO1.NTC.3952993&amp;isFromPublicArea=True&amp;isModal=true&amp;asPopupView=true" TargetMode="External"/><Relationship Id="rId3" Type="http://schemas.openxmlformats.org/officeDocument/2006/relationships/hyperlink" Target="https://community.secop.gov.co/Public/Tendering/OpportunityDetail/Index?noticeUID=CO1.NTC.3813522&amp;isFromPublicArea=True&amp;isModal=False" TargetMode="External"/><Relationship Id="rId21" Type="http://schemas.openxmlformats.org/officeDocument/2006/relationships/printerSettings" Target="../printerSettings/printerSettings2.bin"/><Relationship Id="rId7" Type="http://schemas.openxmlformats.org/officeDocument/2006/relationships/hyperlink" Target="https://community.secop.gov.co/Public/Tendering/OpportunityDetail/Index?noticeUID=CO1.NTC.3858107&amp;isFromPublicArea=True&amp;isModal=true&amp;asPopupView=true" TargetMode="External"/><Relationship Id="rId12" Type="http://schemas.openxmlformats.org/officeDocument/2006/relationships/hyperlink" Target="https://community.secop.gov.co/Public/Tendering/OpportunityDetail/Index?noticeUID=CO1.NTC.3940843&amp;isFromPublicArea=True&amp;isModal=true&amp;asPopupView=true" TargetMode="External"/><Relationship Id="rId17" Type="http://schemas.openxmlformats.org/officeDocument/2006/relationships/hyperlink" Target="https://community.secop.gov.co/Public/Tendering/OpportunityDetail/Index?noticeUID=CO1.NTC.3945501&amp;isFromPublicArea=True&amp;isModal=true&amp;asPopupView=true" TargetMode="External"/><Relationship Id="rId2" Type="http://schemas.openxmlformats.org/officeDocument/2006/relationships/hyperlink" Target="https://community.secop.gov.co/Public/Tendering/OpportunityDetail/Index?noticeUID=CO1.NTC.3810567&amp;isFromPublicArea=True&amp;isModal=False" TargetMode="External"/><Relationship Id="rId16" Type="http://schemas.openxmlformats.org/officeDocument/2006/relationships/hyperlink" Target="https://community.secop.gov.co/Public/Tendering/OpportunityDetail/Index?noticeUID=CO1.NTC.3946263&amp;isFromPublicArea=True&amp;isModal=true&amp;asPopupView=true" TargetMode="External"/><Relationship Id="rId20" Type="http://schemas.openxmlformats.org/officeDocument/2006/relationships/hyperlink" Target="https://community.secop.gov.co/Public/Tendering/OpportunityDetail/Index?noticeUID=CO1.NTC.4081675&amp;isFromPublicArea=True&amp;isModal=False" TargetMode="External"/><Relationship Id="rId1" Type="http://schemas.openxmlformats.org/officeDocument/2006/relationships/hyperlink" Target="https://community.secop.gov.co/Public/Tendering/OpportunityDetail/Index?noticeUID=CO1.NTC.3801660&amp;isFromPublicArea=True&amp;isModal=False" TargetMode="External"/><Relationship Id="rId6"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community.secop.gov.co/Public/Tendering/OpportunityDetail/Index?noticeUID=CO1.NTC.3919730&amp;isFromPublicArea=True&amp;isModal=true&amp;asPopupView=true" TargetMode="External"/><Relationship Id="rId5" Type="http://schemas.openxmlformats.org/officeDocument/2006/relationships/hyperlink" Target="https://community.secop.gov.co/Public/Tendering/OpportunityDetail/Index?noticeUID=CO1.NTC.3845352&amp;isFromPublicArea=True&amp;isModal=true&amp;asPopupView=true" TargetMode="External"/><Relationship Id="rId15" Type="http://schemas.openxmlformats.org/officeDocument/2006/relationships/hyperlink" Target="https://community.secop.gov.co/Public/Tendering/OpportunityDetail/Index?noticeUID=CO1.NTC.3936484&amp;isFromPublicArea=True&amp;isModal=true&amp;asPopupView=true" TargetMode="External"/><Relationship Id="rId10" Type="http://schemas.openxmlformats.org/officeDocument/2006/relationships/hyperlink" Target="https://community.secop.gov.co/Public/Tendering/OpportunityDetail/Index?noticeUID=CO1.NTC.3867353&amp;isFromPublicArea=True&amp;isModal=true&amp;asPopupView=true" TargetMode="External"/><Relationship Id="rId19" Type="http://schemas.openxmlformats.org/officeDocument/2006/relationships/hyperlink" Target="https://community.secop.gov.co/Public/Tendering/OpportunityDetail/Index?noticeUID=CO1.NTC.4018139&amp;isFromPublicArea=True&amp;isModal=true&amp;asPopupView=true" TargetMode="External"/><Relationship Id="rId4" Type="http://schemas.openxmlformats.org/officeDocument/2006/relationships/hyperlink" Target="https://community.secop.gov.co/Public/Tendering/OpportunityDetail/Index?noticeUID=CO1.NTC.3840908&amp;isFromPublicArea=True&amp;isModal=true&amp;asPopupView=true" TargetMode="External"/><Relationship Id="rId9" Type="http://schemas.openxmlformats.org/officeDocument/2006/relationships/hyperlink" Target="https://community.secop.gov.co/Public/Tendering/OpportunityDetail/Index?noticeUID=CO1.NTC.3867930&amp;isFromPublicArea=True&amp;isModal=true&amp;asPopupView=true" TargetMode="External"/><Relationship Id="rId14" Type="http://schemas.openxmlformats.org/officeDocument/2006/relationships/hyperlink" Target="https://community.secop.gov.co/Public/Tendering/OpportunityDetail/Index?noticeUID=CO1.NTC.3938247&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abSelected="1" zoomScaleNormal="100" workbookViewId="0">
      <pane xSplit="1" ySplit="2" topLeftCell="B3" activePane="bottomRight" state="frozen"/>
      <selection pane="topRight" activeCell="B1" sqref="B1"/>
      <selection pane="bottomLeft" activeCell="A3" sqref="A3"/>
      <selection pane="bottomRight" sqref="A1:A2"/>
    </sheetView>
  </sheetViews>
  <sheetFormatPr baseColWidth="10" defaultColWidth="0" defaultRowHeight="14.25" zeroHeight="1" x14ac:dyDescent="0.2"/>
  <cols>
    <col min="1" max="1" width="9.375" style="11" customWidth="1"/>
    <col min="2" max="2" width="45.5" style="16" customWidth="1"/>
    <col min="3" max="4" width="7.375" style="16" customWidth="1"/>
    <col min="5" max="5" width="7.5" style="16" customWidth="1"/>
    <col min="6" max="6" width="7.125" style="16" customWidth="1"/>
    <col min="7" max="16384" width="12.625" style="16" hidden="1"/>
  </cols>
  <sheetData>
    <row r="1" spans="1:6" ht="14.25" customHeight="1" x14ac:dyDescent="0.2">
      <c r="A1" s="31" t="s">
        <v>0</v>
      </c>
      <c r="B1" s="31" t="s">
        <v>1</v>
      </c>
      <c r="C1" s="39" t="s">
        <v>2</v>
      </c>
      <c r="D1" s="40"/>
      <c r="E1" s="41"/>
      <c r="F1" s="31" t="s">
        <v>3</v>
      </c>
    </row>
    <row r="2" spans="1:6" x14ac:dyDescent="0.2">
      <c r="A2" s="32"/>
      <c r="B2" s="32"/>
      <c r="C2" s="2" t="s">
        <v>4</v>
      </c>
      <c r="D2" s="3" t="s">
        <v>5</v>
      </c>
      <c r="E2" s="4" t="s">
        <v>6</v>
      </c>
      <c r="F2" s="32"/>
    </row>
    <row r="3" spans="1:6" ht="243" x14ac:dyDescent="0.2">
      <c r="A3" s="33" t="s">
        <v>7</v>
      </c>
      <c r="B3" s="6" t="s">
        <v>8</v>
      </c>
      <c r="C3" s="5" t="s">
        <v>138</v>
      </c>
      <c r="D3" s="5"/>
      <c r="E3" s="5"/>
      <c r="F3" s="5"/>
    </row>
    <row r="4" spans="1:6" ht="67.5" x14ac:dyDescent="0.2">
      <c r="A4" s="34"/>
      <c r="B4" s="6" t="s">
        <v>9</v>
      </c>
      <c r="C4" s="5" t="s">
        <v>138</v>
      </c>
      <c r="D4" s="5"/>
      <c r="E4" s="5"/>
      <c r="F4" s="5"/>
    </row>
    <row r="5" spans="1:6" ht="94.5" x14ac:dyDescent="0.2">
      <c r="A5" s="34"/>
      <c r="B5" s="6" t="s">
        <v>10</v>
      </c>
      <c r="C5" s="5" t="s">
        <v>138</v>
      </c>
      <c r="D5" s="5"/>
      <c r="E5" s="5"/>
      <c r="F5" s="5"/>
    </row>
    <row r="6" spans="1:6" ht="243" x14ac:dyDescent="0.2">
      <c r="A6" s="35"/>
      <c r="B6" s="6" t="s">
        <v>11</v>
      </c>
      <c r="C6" s="5" t="s">
        <v>138</v>
      </c>
      <c r="D6" s="5"/>
      <c r="E6" s="5"/>
      <c r="F6" s="5"/>
    </row>
    <row r="7" spans="1:6" ht="40.5" x14ac:dyDescent="0.2">
      <c r="A7" s="33" t="s">
        <v>12</v>
      </c>
      <c r="B7" s="14" t="s">
        <v>13</v>
      </c>
      <c r="C7" s="5" t="s">
        <v>138</v>
      </c>
      <c r="D7" s="5"/>
      <c r="E7" s="5"/>
      <c r="F7" s="5"/>
    </row>
    <row r="8" spans="1:6" ht="54" x14ac:dyDescent="0.2">
      <c r="A8" s="34"/>
      <c r="B8" s="14" t="s">
        <v>14</v>
      </c>
      <c r="C8" s="5" t="s">
        <v>138</v>
      </c>
      <c r="D8" s="5"/>
      <c r="E8" s="5"/>
      <c r="F8" s="5"/>
    </row>
    <row r="9" spans="1:6" ht="54" x14ac:dyDescent="0.2">
      <c r="A9" s="34"/>
      <c r="B9" s="14" t="s">
        <v>15</v>
      </c>
      <c r="C9" s="5" t="s">
        <v>138</v>
      </c>
      <c r="D9" s="5"/>
      <c r="E9" s="5"/>
      <c r="F9" s="5"/>
    </row>
    <row r="10" spans="1:6" ht="27" x14ac:dyDescent="0.2">
      <c r="A10" s="34"/>
      <c r="B10" s="14" t="s">
        <v>16</v>
      </c>
      <c r="C10" s="5" t="s">
        <v>138</v>
      </c>
      <c r="D10" s="5"/>
      <c r="E10" s="5"/>
      <c r="F10" s="5"/>
    </row>
    <row r="11" spans="1:6" ht="54" x14ac:dyDescent="0.2">
      <c r="A11" s="34"/>
      <c r="B11" s="14" t="s">
        <v>17</v>
      </c>
      <c r="C11" s="5" t="s">
        <v>138</v>
      </c>
      <c r="D11" s="5"/>
      <c r="E11" s="5"/>
      <c r="F11" s="5"/>
    </row>
    <row r="12" spans="1:6" ht="54" x14ac:dyDescent="0.2">
      <c r="A12" s="34"/>
      <c r="B12" s="14" t="s">
        <v>18</v>
      </c>
      <c r="C12" s="5" t="s">
        <v>138</v>
      </c>
      <c r="D12" s="5"/>
      <c r="E12" s="5"/>
      <c r="F12" s="5"/>
    </row>
    <row r="13" spans="1:6" ht="67.5" x14ac:dyDescent="0.2">
      <c r="A13" s="34"/>
      <c r="B13" s="6" t="s">
        <v>19</v>
      </c>
      <c r="C13" s="5"/>
      <c r="D13" s="5"/>
      <c r="E13" s="5"/>
      <c r="F13" s="5" t="s">
        <v>138</v>
      </c>
    </row>
    <row r="14" spans="1:6" ht="81" x14ac:dyDescent="0.2">
      <c r="A14" s="35"/>
      <c r="B14" s="6" t="s">
        <v>20</v>
      </c>
      <c r="C14" s="5"/>
      <c r="D14" s="5"/>
      <c r="E14" s="5"/>
      <c r="F14" s="5" t="s">
        <v>138</v>
      </c>
    </row>
    <row r="15" spans="1:6" ht="67.5" x14ac:dyDescent="0.2">
      <c r="A15" s="5" t="s">
        <v>21</v>
      </c>
      <c r="B15" s="14" t="s">
        <v>22</v>
      </c>
      <c r="C15" s="17" t="s">
        <v>138</v>
      </c>
      <c r="D15" s="17"/>
      <c r="E15" s="5"/>
      <c r="F15" s="5"/>
    </row>
    <row r="16" spans="1:6" ht="135" x14ac:dyDescent="0.2">
      <c r="A16" s="5" t="s">
        <v>23</v>
      </c>
      <c r="B16" s="6" t="s">
        <v>24</v>
      </c>
      <c r="C16" s="5"/>
      <c r="D16" s="5"/>
      <c r="E16" s="5"/>
      <c r="F16" s="5" t="s">
        <v>138</v>
      </c>
    </row>
    <row r="17" spans="1:6" ht="40.5" x14ac:dyDescent="0.2">
      <c r="A17" s="36" t="s">
        <v>25</v>
      </c>
      <c r="B17" s="6" t="s">
        <v>26</v>
      </c>
      <c r="C17" s="5"/>
      <c r="D17" s="5" t="s">
        <v>138</v>
      </c>
      <c r="E17" s="5"/>
      <c r="F17" s="5"/>
    </row>
    <row r="18" spans="1:6" ht="67.5" x14ac:dyDescent="0.2">
      <c r="A18" s="37"/>
      <c r="B18" s="6" t="s">
        <v>27</v>
      </c>
      <c r="C18" s="5"/>
      <c r="D18" s="5" t="s">
        <v>138</v>
      </c>
      <c r="E18" s="5"/>
      <c r="F18" s="5"/>
    </row>
    <row r="19" spans="1:6" ht="54" x14ac:dyDescent="0.2">
      <c r="A19" s="37"/>
      <c r="B19" s="6" t="s">
        <v>28</v>
      </c>
      <c r="C19" s="5" t="s">
        <v>138</v>
      </c>
      <c r="D19" s="5"/>
      <c r="E19" s="5"/>
      <c r="F19" s="5"/>
    </row>
    <row r="20" spans="1:6" ht="54" x14ac:dyDescent="0.2">
      <c r="A20" s="37"/>
      <c r="B20" s="6" t="s">
        <v>29</v>
      </c>
      <c r="C20" s="5" t="s">
        <v>138</v>
      </c>
      <c r="D20" s="5"/>
      <c r="E20" s="5"/>
      <c r="F20" s="5"/>
    </row>
    <row r="21" spans="1:6" ht="54" x14ac:dyDescent="0.2">
      <c r="A21" s="37"/>
      <c r="B21" s="6" t="s">
        <v>30</v>
      </c>
      <c r="C21" s="5" t="s">
        <v>138</v>
      </c>
      <c r="D21" s="5"/>
      <c r="E21" s="5"/>
      <c r="F21" s="5"/>
    </row>
    <row r="22" spans="1:6" ht="54" x14ac:dyDescent="0.2">
      <c r="A22" s="37"/>
      <c r="B22" s="6" t="s">
        <v>31</v>
      </c>
      <c r="C22" s="5" t="s">
        <v>138</v>
      </c>
      <c r="D22" s="5"/>
      <c r="E22" s="5"/>
      <c r="F22" s="5"/>
    </row>
    <row r="23" spans="1:6" ht="40.5" x14ac:dyDescent="0.2">
      <c r="A23" s="37"/>
      <c r="B23" s="6" t="s">
        <v>32</v>
      </c>
      <c r="C23" s="5" t="s">
        <v>138</v>
      </c>
      <c r="D23" s="5"/>
      <c r="E23" s="5"/>
      <c r="F23" s="5"/>
    </row>
    <row r="24" spans="1:6" x14ac:dyDescent="0.2">
      <c r="A24" s="37"/>
      <c r="B24" s="6" t="s">
        <v>33</v>
      </c>
      <c r="C24" s="5" t="s">
        <v>138</v>
      </c>
      <c r="D24" s="5"/>
      <c r="E24" s="5"/>
      <c r="F24" s="5"/>
    </row>
    <row r="25" spans="1:6" ht="54" x14ac:dyDescent="0.2">
      <c r="A25" s="38"/>
      <c r="B25" s="6" t="s">
        <v>34</v>
      </c>
      <c r="C25" s="5" t="s">
        <v>138</v>
      </c>
      <c r="D25" s="5"/>
      <c r="E25" s="5"/>
      <c r="F25" s="5"/>
    </row>
    <row r="26" spans="1:6" ht="40.5" x14ac:dyDescent="0.2">
      <c r="A26" s="36" t="s">
        <v>35</v>
      </c>
      <c r="B26" s="6" t="s">
        <v>36</v>
      </c>
      <c r="C26" s="5" t="s">
        <v>138</v>
      </c>
      <c r="D26" s="5"/>
      <c r="E26" s="5"/>
      <c r="F26" s="5"/>
    </row>
    <row r="27" spans="1:6" ht="54" x14ac:dyDescent="0.2">
      <c r="A27" s="37"/>
      <c r="B27" s="6" t="s">
        <v>37</v>
      </c>
      <c r="C27" s="5" t="s">
        <v>138</v>
      </c>
      <c r="D27" s="5"/>
      <c r="E27" s="5"/>
      <c r="F27" s="5"/>
    </row>
    <row r="28" spans="1:6" ht="54" x14ac:dyDescent="0.2">
      <c r="A28" s="38"/>
      <c r="B28" s="6" t="s">
        <v>38</v>
      </c>
      <c r="C28" s="5" t="s">
        <v>138</v>
      </c>
      <c r="D28" s="5"/>
      <c r="E28" s="5"/>
      <c r="F28" s="5"/>
    </row>
    <row r="29" spans="1:6" ht="94.5" x14ac:dyDescent="0.2">
      <c r="A29" s="5" t="s">
        <v>39</v>
      </c>
      <c r="B29" s="6" t="s">
        <v>40</v>
      </c>
      <c r="C29" s="5"/>
      <c r="D29" s="5"/>
      <c r="E29" s="5"/>
      <c r="F29" s="5" t="s">
        <v>138</v>
      </c>
    </row>
    <row r="30" spans="1:6" ht="202.5" x14ac:dyDescent="0.2">
      <c r="A30" s="5" t="s">
        <v>41</v>
      </c>
      <c r="B30" s="6" t="s">
        <v>42</v>
      </c>
      <c r="C30" s="5" t="s">
        <v>138</v>
      </c>
      <c r="D30" s="5"/>
      <c r="E30" s="5"/>
      <c r="F30" s="5"/>
    </row>
    <row r="31" spans="1:6" ht="81" x14ac:dyDescent="0.2">
      <c r="A31" s="5" t="s">
        <v>43</v>
      </c>
      <c r="B31" s="6" t="s">
        <v>44</v>
      </c>
      <c r="C31" s="5"/>
      <c r="D31" s="5"/>
      <c r="E31" s="5"/>
      <c r="F31" s="5" t="s">
        <v>138</v>
      </c>
    </row>
    <row r="32" spans="1:6" ht="108" x14ac:dyDescent="0.2">
      <c r="A32" s="33" t="s">
        <v>45</v>
      </c>
      <c r="B32" s="6" t="s">
        <v>46</v>
      </c>
      <c r="C32" s="5"/>
      <c r="D32" s="5"/>
      <c r="E32" s="5"/>
      <c r="F32" s="5" t="s">
        <v>138</v>
      </c>
    </row>
    <row r="33" spans="1:6" ht="54" x14ac:dyDescent="0.2">
      <c r="A33" s="34"/>
      <c r="B33" s="6" t="s">
        <v>47</v>
      </c>
      <c r="C33" s="5"/>
      <c r="D33" s="5"/>
      <c r="E33" s="5"/>
      <c r="F33" s="5" t="s">
        <v>138</v>
      </c>
    </row>
    <row r="34" spans="1:6" ht="67.5" x14ac:dyDescent="0.2">
      <c r="A34" s="34"/>
      <c r="B34" s="6" t="s">
        <v>48</v>
      </c>
      <c r="C34" s="5"/>
      <c r="D34" s="5"/>
      <c r="E34" s="5"/>
      <c r="F34" s="5" t="s">
        <v>138</v>
      </c>
    </row>
    <row r="35" spans="1:6" ht="67.5" x14ac:dyDescent="0.2">
      <c r="A35" s="34"/>
      <c r="B35" s="6" t="s">
        <v>49</v>
      </c>
      <c r="C35" s="5"/>
      <c r="D35" s="5"/>
      <c r="E35" s="5"/>
      <c r="F35" s="5" t="s">
        <v>138</v>
      </c>
    </row>
    <row r="36" spans="1:6" ht="94.5" x14ac:dyDescent="0.2">
      <c r="A36" s="34"/>
      <c r="B36" s="6" t="s">
        <v>50</v>
      </c>
      <c r="C36" s="5"/>
      <c r="D36" s="5"/>
      <c r="E36" s="5"/>
      <c r="F36" s="5" t="s">
        <v>138</v>
      </c>
    </row>
    <row r="37" spans="1:6" ht="135" x14ac:dyDescent="0.2">
      <c r="A37" s="34"/>
      <c r="B37" s="6" t="s">
        <v>51</v>
      </c>
      <c r="C37" s="5"/>
      <c r="D37" s="5"/>
      <c r="E37" s="5"/>
      <c r="F37" s="5" t="s">
        <v>138</v>
      </c>
    </row>
    <row r="38" spans="1:6" ht="40.5" x14ac:dyDescent="0.2">
      <c r="A38" s="35"/>
      <c r="B38" s="6" t="s">
        <v>52</v>
      </c>
      <c r="C38" s="5"/>
      <c r="D38" s="5"/>
      <c r="E38" s="5"/>
      <c r="F38" s="5" t="s">
        <v>138</v>
      </c>
    </row>
    <row r="39" spans="1:6" ht="94.5" x14ac:dyDescent="0.2">
      <c r="A39" s="5" t="s">
        <v>53</v>
      </c>
      <c r="B39" s="6" t="s">
        <v>54</v>
      </c>
      <c r="C39" s="5"/>
      <c r="D39" s="5"/>
      <c r="E39" s="5"/>
      <c r="F39" s="5" t="s">
        <v>138</v>
      </c>
    </row>
    <row r="40" spans="1:6" ht="40.5" x14ac:dyDescent="0.2">
      <c r="A40" s="33" t="s">
        <v>55</v>
      </c>
      <c r="B40" s="6" t="s">
        <v>56</v>
      </c>
      <c r="C40" s="5" t="s">
        <v>138</v>
      </c>
      <c r="D40" s="5"/>
      <c r="E40" s="5"/>
      <c r="F40" s="5"/>
    </row>
    <row r="41" spans="1:6" ht="135" x14ac:dyDescent="0.2">
      <c r="A41" s="34"/>
      <c r="B41" s="6" t="s">
        <v>57</v>
      </c>
      <c r="C41" s="5" t="s">
        <v>138</v>
      </c>
      <c r="D41" s="5"/>
      <c r="E41" s="5"/>
      <c r="F41" s="5"/>
    </row>
    <row r="42" spans="1:6" ht="54" x14ac:dyDescent="0.2">
      <c r="A42" s="34"/>
      <c r="B42" s="6" t="s">
        <v>58</v>
      </c>
      <c r="C42" s="5" t="s">
        <v>138</v>
      </c>
      <c r="D42" s="5"/>
      <c r="E42" s="5"/>
      <c r="F42" s="5"/>
    </row>
    <row r="43" spans="1:6" ht="94.5" x14ac:dyDescent="0.2">
      <c r="A43" s="35"/>
      <c r="B43" s="6" t="s">
        <v>59</v>
      </c>
      <c r="C43" s="5" t="s">
        <v>138</v>
      </c>
      <c r="D43" s="5"/>
      <c r="E43" s="5"/>
      <c r="F43" s="5"/>
    </row>
    <row r="44" spans="1:6" ht="94.5" x14ac:dyDescent="0.2">
      <c r="A44" s="5" t="s">
        <v>60</v>
      </c>
      <c r="B44" s="6" t="s">
        <v>61</v>
      </c>
      <c r="C44" s="5" t="s">
        <v>138</v>
      </c>
      <c r="D44" s="5"/>
      <c r="E44" s="5"/>
      <c r="F44" s="5"/>
    </row>
    <row r="45" spans="1:6" ht="108" x14ac:dyDescent="0.2">
      <c r="A45" s="33" t="s">
        <v>62</v>
      </c>
      <c r="B45" s="6" t="s">
        <v>63</v>
      </c>
      <c r="C45" s="5" t="s">
        <v>138</v>
      </c>
      <c r="D45" s="5"/>
      <c r="E45" s="5"/>
      <c r="F45" s="5"/>
    </row>
    <row r="46" spans="1:6" ht="54" x14ac:dyDescent="0.2">
      <c r="A46" s="34"/>
      <c r="B46" s="6" t="s">
        <v>64</v>
      </c>
      <c r="C46" s="5"/>
      <c r="D46" s="5"/>
      <c r="E46" s="5"/>
      <c r="F46" s="5" t="s">
        <v>138</v>
      </c>
    </row>
    <row r="47" spans="1:6" ht="54" x14ac:dyDescent="0.2">
      <c r="A47" s="34"/>
      <c r="B47" s="14" t="s">
        <v>65</v>
      </c>
      <c r="C47" s="5" t="s">
        <v>138</v>
      </c>
      <c r="D47" s="5"/>
      <c r="E47" s="5"/>
      <c r="F47" s="5"/>
    </row>
    <row r="48" spans="1:6" ht="81" x14ac:dyDescent="0.2">
      <c r="A48" s="34"/>
      <c r="B48" s="14" t="s">
        <v>66</v>
      </c>
      <c r="C48" s="5"/>
      <c r="D48" s="5"/>
      <c r="E48" s="5" t="s">
        <v>138</v>
      </c>
      <c r="F48" s="5"/>
    </row>
    <row r="49" spans="1:6" ht="40.5" x14ac:dyDescent="0.2">
      <c r="A49" s="34"/>
      <c r="B49" s="14" t="s">
        <v>67</v>
      </c>
      <c r="C49" s="5"/>
      <c r="D49" s="5"/>
      <c r="E49" s="5" t="s">
        <v>138</v>
      </c>
      <c r="F49" s="5"/>
    </row>
    <row r="50" spans="1:6" ht="54" x14ac:dyDescent="0.2">
      <c r="A50" s="35"/>
      <c r="B50" s="14" t="s">
        <v>68</v>
      </c>
      <c r="C50" s="5" t="s">
        <v>138</v>
      </c>
      <c r="D50" s="5"/>
      <c r="E50" s="5"/>
      <c r="F50" s="5"/>
    </row>
    <row r="51" spans="1:6" ht="81" x14ac:dyDescent="0.2">
      <c r="A51" s="33" t="s">
        <v>69</v>
      </c>
      <c r="B51" s="6" t="s">
        <v>70</v>
      </c>
      <c r="C51" s="5"/>
      <c r="D51" s="5"/>
      <c r="E51" s="5"/>
      <c r="F51" s="5" t="s">
        <v>138</v>
      </c>
    </row>
    <row r="52" spans="1:6" ht="94.5" x14ac:dyDescent="0.2">
      <c r="A52" s="35"/>
      <c r="B52" s="6" t="s">
        <v>71</v>
      </c>
      <c r="C52" s="5"/>
      <c r="D52" s="5"/>
      <c r="E52" s="5"/>
      <c r="F52" s="5" t="s">
        <v>138</v>
      </c>
    </row>
    <row r="53" spans="1:6" ht="121.5" x14ac:dyDescent="0.2">
      <c r="A53" s="33" t="s">
        <v>72</v>
      </c>
      <c r="B53" s="6" t="s">
        <v>73</v>
      </c>
      <c r="C53" s="5" t="s">
        <v>138</v>
      </c>
      <c r="D53" s="5"/>
      <c r="E53" s="5"/>
      <c r="F53" s="5"/>
    </row>
    <row r="54" spans="1:6" ht="54" x14ac:dyDescent="0.2">
      <c r="A54" s="34"/>
      <c r="B54" s="6" t="s">
        <v>74</v>
      </c>
      <c r="C54" s="5" t="s">
        <v>138</v>
      </c>
      <c r="D54" s="5"/>
      <c r="E54" s="5"/>
      <c r="F54" s="5"/>
    </row>
    <row r="55" spans="1:6" ht="81" x14ac:dyDescent="0.2">
      <c r="A55" s="34"/>
      <c r="B55" s="6" t="s">
        <v>75</v>
      </c>
      <c r="C55" s="5" t="s">
        <v>138</v>
      </c>
      <c r="D55" s="5"/>
      <c r="E55" s="5"/>
      <c r="F55" s="5"/>
    </row>
    <row r="56" spans="1:6" ht="81" x14ac:dyDescent="0.2">
      <c r="A56" s="35"/>
      <c r="B56" s="6" t="s">
        <v>76</v>
      </c>
      <c r="C56" s="5" t="s">
        <v>138</v>
      </c>
      <c r="D56" s="5"/>
      <c r="E56" s="5"/>
      <c r="F56" s="5"/>
    </row>
    <row r="57" spans="1:6" ht="81" x14ac:dyDescent="0.2">
      <c r="A57" s="33" t="s">
        <v>77</v>
      </c>
      <c r="B57" s="6" t="s">
        <v>78</v>
      </c>
      <c r="C57" s="5" t="s">
        <v>138</v>
      </c>
      <c r="D57" s="5"/>
      <c r="E57" s="5"/>
      <c r="F57" s="5"/>
    </row>
    <row r="58" spans="1:6" ht="148.5" x14ac:dyDescent="0.2">
      <c r="A58" s="35"/>
      <c r="B58" s="6" t="s">
        <v>79</v>
      </c>
      <c r="C58" s="5" t="s">
        <v>138</v>
      </c>
      <c r="D58" s="5"/>
      <c r="E58" s="5"/>
      <c r="F58" s="5"/>
    </row>
    <row r="59" spans="1:6" ht="54" x14ac:dyDescent="0.2">
      <c r="A59" s="33" t="s">
        <v>80</v>
      </c>
      <c r="B59" s="6" t="s">
        <v>81</v>
      </c>
      <c r="C59" s="5"/>
      <c r="D59" s="5"/>
      <c r="E59" s="5"/>
      <c r="F59" s="5" t="s">
        <v>138</v>
      </c>
    </row>
    <row r="60" spans="1:6" ht="54" x14ac:dyDescent="0.2">
      <c r="A60" s="34"/>
      <c r="B60" s="6" t="s">
        <v>82</v>
      </c>
      <c r="C60" s="5"/>
      <c r="D60" s="5"/>
      <c r="E60" s="5"/>
      <c r="F60" s="5" t="s">
        <v>138</v>
      </c>
    </row>
    <row r="61" spans="1:6" ht="54" x14ac:dyDescent="0.2">
      <c r="A61" s="34"/>
      <c r="B61" s="6" t="s">
        <v>83</v>
      </c>
      <c r="C61" s="5" t="s">
        <v>138</v>
      </c>
      <c r="D61" s="5"/>
      <c r="E61" s="5"/>
      <c r="F61" s="5"/>
    </row>
    <row r="62" spans="1:6" ht="40.5" x14ac:dyDescent="0.2">
      <c r="A62" s="35"/>
      <c r="B62" s="6" t="s">
        <v>84</v>
      </c>
      <c r="C62" s="5"/>
      <c r="D62" s="5"/>
      <c r="E62" s="5"/>
      <c r="F62" s="5" t="s">
        <v>138</v>
      </c>
    </row>
    <row r="63" spans="1:6" ht="81" x14ac:dyDescent="0.2">
      <c r="A63" s="5" t="s">
        <v>85</v>
      </c>
      <c r="B63" s="6" t="s">
        <v>86</v>
      </c>
      <c r="C63" s="5" t="s">
        <v>138</v>
      </c>
      <c r="D63" s="5"/>
      <c r="E63" s="5"/>
      <c r="F63" s="5"/>
    </row>
    <row r="64" spans="1:6" ht="54" x14ac:dyDescent="0.2">
      <c r="A64" s="5" t="s">
        <v>87</v>
      </c>
      <c r="B64" s="6" t="s">
        <v>88</v>
      </c>
      <c r="C64" s="5" t="s">
        <v>138</v>
      </c>
      <c r="D64" s="5"/>
      <c r="E64" s="5"/>
      <c r="F64" s="5"/>
    </row>
    <row r="65" spans="1:6" ht="54" x14ac:dyDescent="0.2">
      <c r="A65" s="33" t="s">
        <v>89</v>
      </c>
      <c r="B65" s="6" t="s">
        <v>90</v>
      </c>
      <c r="C65" s="5"/>
      <c r="D65" s="5"/>
      <c r="E65" s="5"/>
      <c r="F65" s="5" t="s">
        <v>138</v>
      </c>
    </row>
    <row r="66" spans="1:6" ht="67.5" x14ac:dyDescent="0.2">
      <c r="A66" s="34"/>
      <c r="B66" s="6" t="s">
        <v>91</v>
      </c>
      <c r="C66" s="5" t="s">
        <v>138</v>
      </c>
      <c r="D66" s="5"/>
      <c r="E66" s="5"/>
      <c r="F66" s="5"/>
    </row>
    <row r="67" spans="1:6" ht="54" x14ac:dyDescent="0.2">
      <c r="A67" s="35"/>
      <c r="B67" s="6" t="s">
        <v>92</v>
      </c>
      <c r="C67" s="5" t="s">
        <v>138</v>
      </c>
      <c r="D67" s="5"/>
      <c r="E67" s="5"/>
      <c r="F67" s="5"/>
    </row>
    <row r="68" spans="1:6" ht="54" x14ac:dyDescent="0.2">
      <c r="A68" s="33" t="s">
        <v>93</v>
      </c>
      <c r="B68" s="6" t="s">
        <v>94</v>
      </c>
      <c r="C68" s="5" t="s">
        <v>138</v>
      </c>
      <c r="D68" s="5"/>
      <c r="E68" s="5"/>
      <c r="F68" s="5"/>
    </row>
    <row r="69" spans="1:6" ht="189" x14ac:dyDescent="0.2">
      <c r="A69" s="34"/>
      <c r="B69" s="6" t="s">
        <v>95</v>
      </c>
      <c r="C69" s="5" t="s">
        <v>138</v>
      </c>
      <c r="D69" s="5"/>
      <c r="E69" s="5"/>
      <c r="F69" s="5"/>
    </row>
    <row r="70" spans="1:6" ht="54" x14ac:dyDescent="0.2">
      <c r="A70" s="35"/>
      <c r="B70" s="6" t="s">
        <v>96</v>
      </c>
      <c r="C70" s="5" t="s">
        <v>138</v>
      </c>
      <c r="D70" s="5"/>
      <c r="E70" s="5"/>
      <c r="F70" s="5"/>
    </row>
    <row r="71" spans="1:6" ht="40.5" x14ac:dyDescent="0.2">
      <c r="A71" s="5" t="s">
        <v>97</v>
      </c>
      <c r="B71" s="6" t="s">
        <v>98</v>
      </c>
      <c r="C71" s="5" t="s">
        <v>138</v>
      </c>
      <c r="D71" s="5"/>
      <c r="E71" s="5"/>
      <c r="F71" s="5"/>
    </row>
    <row r="72" spans="1:6" ht="94.5" x14ac:dyDescent="0.2">
      <c r="A72" s="5" t="s">
        <v>99</v>
      </c>
      <c r="B72" s="6" t="s">
        <v>100</v>
      </c>
      <c r="C72" s="5" t="s">
        <v>138</v>
      </c>
      <c r="D72" s="5"/>
      <c r="E72" s="5"/>
      <c r="F72" s="5"/>
    </row>
    <row r="73" spans="1:6" ht="67.5" x14ac:dyDescent="0.2">
      <c r="A73" s="33" t="s">
        <v>101</v>
      </c>
      <c r="B73" s="6" t="s">
        <v>102</v>
      </c>
      <c r="C73" s="5" t="s">
        <v>138</v>
      </c>
      <c r="D73" s="5"/>
      <c r="E73" s="5"/>
      <c r="F73" s="5"/>
    </row>
    <row r="74" spans="1:6" ht="67.5" x14ac:dyDescent="0.2">
      <c r="A74" s="34"/>
      <c r="B74" s="6" t="s">
        <v>103</v>
      </c>
      <c r="C74" s="5" t="s">
        <v>138</v>
      </c>
      <c r="D74" s="5"/>
      <c r="E74" s="5"/>
      <c r="F74" s="5"/>
    </row>
    <row r="75" spans="1:6" x14ac:dyDescent="0.2">
      <c r="A75" s="34"/>
      <c r="B75" s="6" t="s">
        <v>104</v>
      </c>
      <c r="C75" s="5" t="s">
        <v>138</v>
      </c>
      <c r="D75" s="5"/>
      <c r="E75" s="5"/>
      <c r="F75" s="5"/>
    </row>
    <row r="76" spans="1:6" x14ac:dyDescent="0.2">
      <c r="A76" s="34"/>
      <c r="B76" s="6" t="s">
        <v>105</v>
      </c>
      <c r="C76" s="5" t="s">
        <v>138</v>
      </c>
      <c r="D76" s="5"/>
      <c r="E76" s="5"/>
      <c r="F76" s="5"/>
    </row>
    <row r="77" spans="1:6" ht="135" x14ac:dyDescent="0.2">
      <c r="A77" s="34"/>
      <c r="B77" s="6" t="s">
        <v>106</v>
      </c>
      <c r="C77" s="5" t="s">
        <v>138</v>
      </c>
      <c r="D77" s="5"/>
      <c r="E77" s="5"/>
      <c r="F77" s="5"/>
    </row>
    <row r="78" spans="1:6" ht="40.5" x14ac:dyDescent="0.2">
      <c r="A78" s="34"/>
      <c r="B78" s="6" t="s">
        <v>107</v>
      </c>
      <c r="C78" s="5" t="s">
        <v>138</v>
      </c>
      <c r="D78" s="5"/>
      <c r="E78" s="5"/>
      <c r="F78" s="5"/>
    </row>
    <row r="79" spans="1:6" ht="27" x14ac:dyDescent="0.2">
      <c r="A79" s="34"/>
      <c r="B79" s="6" t="s">
        <v>108</v>
      </c>
      <c r="C79" s="5" t="s">
        <v>138</v>
      </c>
      <c r="D79" s="5"/>
      <c r="E79" s="5"/>
      <c r="F79" s="5"/>
    </row>
    <row r="80" spans="1:6" ht="27" x14ac:dyDescent="0.2">
      <c r="A80" s="34"/>
      <c r="B80" s="6" t="s">
        <v>109</v>
      </c>
      <c r="C80" s="5" t="s">
        <v>138</v>
      </c>
      <c r="D80" s="5"/>
      <c r="E80" s="5"/>
      <c r="F80" s="5"/>
    </row>
    <row r="81" spans="1:6" ht="27" x14ac:dyDescent="0.2">
      <c r="A81" s="34"/>
      <c r="B81" s="6" t="s">
        <v>110</v>
      </c>
      <c r="C81" s="5" t="s">
        <v>138</v>
      </c>
      <c r="D81" s="5"/>
      <c r="E81" s="5"/>
      <c r="F81" s="5"/>
    </row>
    <row r="82" spans="1:6" x14ac:dyDescent="0.2">
      <c r="A82" s="34"/>
      <c r="B82" s="6" t="s">
        <v>111</v>
      </c>
      <c r="C82" s="5" t="s">
        <v>138</v>
      </c>
      <c r="D82" s="5"/>
      <c r="E82" s="7"/>
      <c r="F82" s="5"/>
    </row>
    <row r="83" spans="1:6" ht="94.5" x14ac:dyDescent="0.2">
      <c r="A83" s="34"/>
      <c r="B83" s="6" t="s">
        <v>112</v>
      </c>
      <c r="C83" s="5" t="s">
        <v>138</v>
      </c>
      <c r="D83" s="5"/>
      <c r="E83" s="5"/>
      <c r="F83" s="5"/>
    </row>
    <row r="84" spans="1:6" ht="40.5" x14ac:dyDescent="0.2">
      <c r="A84" s="35"/>
      <c r="B84" s="6" t="s">
        <v>113</v>
      </c>
      <c r="C84" s="5" t="s">
        <v>138</v>
      </c>
      <c r="D84" s="5"/>
      <c r="E84" s="5"/>
      <c r="F84" s="5"/>
    </row>
    <row r="85" spans="1:6" ht="121.5" x14ac:dyDescent="0.2">
      <c r="A85" s="5" t="s">
        <v>114</v>
      </c>
      <c r="B85" s="6" t="s">
        <v>115</v>
      </c>
      <c r="C85" s="5" t="s">
        <v>138</v>
      </c>
      <c r="D85" s="5"/>
      <c r="E85" s="5"/>
      <c r="F85" s="5"/>
    </row>
    <row r="86" spans="1:6" ht="27" x14ac:dyDescent="0.2">
      <c r="A86" s="5" t="s">
        <v>116</v>
      </c>
      <c r="B86" s="6" t="s">
        <v>117</v>
      </c>
      <c r="C86" s="5" t="s">
        <v>138</v>
      </c>
      <c r="D86" s="5"/>
      <c r="E86" s="5"/>
      <c r="F86" s="5"/>
    </row>
    <row r="87" spans="1:6" ht="94.5" x14ac:dyDescent="0.2">
      <c r="A87" s="15" t="s">
        <v>118</v>
      </c>
      <c r="B87" s="6" t="s">
        <v>119</v>
      </c>
      <c r="C87" s="5"/>
      <c r="D87" s="5"/>
      <c r="E87" s="5"/>
      <c r="F87" s="5" t="s">
        <v>138</v>
      </c>
    </row>
    <row r="88" spans="1:6" ht="54" x14ac:dyDescent="0.2">
      <c r="A88" s="5" t="s">
        <v>120</v>
      </c>
      <c r="B88" s="6" t="s">
        <v>121</v>
      </c>
      <c r="C88" s="5" t="s">
        <v>138</v>
      </c>
      <c r="D88" s="5"/>
      <c r="E88" s="5"/>
      <c r="F88" s="5"/>
    </row>
    <row r="89" spans="1:6" ht="81" x14ac:dyDescent="0.2">
      <c r="A89" s="5" t="s">
        <v>122</v>
      </c>
      <c r="B89" s="6" t="s">
        <v>123</v>
      </c>
      <c r="C89" s="5" t="s">
        <v>138</v>
      </c>
      <c r="D89" s="5"/>
      <c r="E89" s="5"/>
      <c r="F89" s="5"/>
    </row>
    <row r="90" spans="1:6" ht="108" x14ac:dyDescent="0.2">
      <c r="A90" s="5" t="s">
        <v>124</v>
      </c>
      <c r="B90" s="6" t="s">
        <v>125</v>
      </c>
      <c r="C90" s="5" t="s">
        <v>138</v>
      </c>
      <c r="D90" s="5"/>
      <c r="E90" s="5"/>
      <c r="F90" s="5"/>
    </row>
    <row r="91" spans="1:6" ht="94.5" x14ac:dyDescent="0.2">
      <c r="A91" s="5" t="s">
        <v>126</v>
      </c>
      <c r="B91" s="6" t="s">
        <v>127</v>
      </c>
      <c r="C91" s="5" t="s">
        <v>138</v>
      </c>
      <c r="D91" s="5"/>
      <c r="E91" s="5"/>
      <c r="F91" s="5"/>
    </row>
    <row r="92" spans="1:6" ht="40.5" x14ac:dyDescent="0.2">
      <c r="A92" s="5" t="s">
        <v>128</v>
      </c>
      <c r="B92" s="6" t="s">
        <v>129</v>
      </c>
      <c r="C92" s="5" t="s">
        <v>138</v>
      </c>
      <c r="D92" s="5"/>
      <c r="E92" s="5"/>
      <c r="F92" s="5"/>
    </row>
    <row r="93" spans="1:6" ht="94.5" x14ac:dyDescent="0.2">
      <c r="A93" s="5" t="s">
        <v>130</v>
      </c>
      <c r="B93" s="6" t="s">
        <v>131</v>
      </c>
      <c r="C93" s="5" t="s">
        <v>138</v>
      </c>
      <c r="D93" s="5"/>
      <c r="E93" s="5"/>
      <c r="F93" s="5"/>
    </row>
    <row r="94" spans="1:6" ht="94.5" x14ac:dyDescent="0.2">
      <c r="A94" s="5" t="s">
        <v>132</v>
      </c>
      <c r="B94" s="6" t="s">
        <v>133</v>
      </c>
      <c r="C94" s="5"/>
      <c r="D94" s="5"/>
      <c r="E94" s="5"/>
      <c r="F94" s="5" t="s">
        <v>138</v>
      </c>
    </row>
    <row r="95" spans="1:6" x14ac:dyDescent="0.2">
      <c r="A95" s="12" t="s">
        <v>134</v>
      </c>
      <c r="B95" s="18"/>
      <c r="C95" s="2">
        <f>COUNTIF(C3:C94,"X")</f>
        <v>66</v>
      </c>
      <c r="D95" s="3">
        <f>COUNTIF(D3:D94,"X")</f>
        <v>2</v>
      </c>
      <c r="E95" s="4">
        <f>COUNTIF(E3:E94,"X")</f>
        <v>2</v>
      </c>
      <c r="F95" s="8">
        <f>COUNTIF(F3:F94,"X")</f>
        <v>22</v>
      </c>
    </row>
    <row r="96" spans="1:6" x14ac:dyDescent="0.2">
      <c r="A96" s="7"/>
      <c r="B96" s="9"/>
      <c r="C96" s="10">
        <f>C95/(SUM($C$95:$F$95))</f>
        <v>0.71739130434782605</v>
      </c>
      <c r="D96" s="10">
        <f t="shared" ref="D96:F96" si="0">D95/(SUM($C$95:$F$95))</f>
        <v>2.1739130434782608E-2</v>
      </c>
      <c r="E96" s="10">
        <f t="shared" si="0"/>
        <v>2.1739130434782608E-2</v>
      </c>
      <c r="F96" s="10">
        <f t="shared" si="0"/>
        <v>0.2391304347826087</v>
      </c>
    </row>
    <row r="97" spans="1:6" x14ac:dyDescent="0.2">
      <c r="A97" s="7"/>
      <c r="B97" s="9"/>
      <c r="C97" s="13">
        <f>C95/SUM($C$95:$E$95)</f>
        <v>0.94285714285714284</v>
      </c>
      <c r="D97" s="13">
        <f t="shared" ref="D97:E97" si="1">D95/SUM($C$95:$E$95)</f>
        <v>2.8571428571428571E-2</v>
      </c>
      <c r="E97" s="13">
        <f t="shared" si="1"/>
        <v>2.8571428571428571E-2</v>
      </c>
      <c r="F97" s="10"/>
    </row>
    <row r="98" spans="1:6" hidden="1" x14ac:dyDescent="0.2"/>
    <row r="99" spans="1:6" hidden="1" x14ac:dyDescent="0.2"/>
    <row r="100" spans="1:6" hidden="1" x14ac:dyDescent="0.2"/>
    <row r="101" spans="1:6" hidden="1" x14ac:dyDescent="0.2"/>
    <row r="102" spans="1:6" hidden="1" x14ac:dyDescent="0.2"/>
    <row r="103" spans="1:6" hidden="1" x14ac:dyDescent="0.2"/>
    <row r="104" spans="1:6" hidden="1" x14ac:dyDescent="0.2"/>
    <row r="105" spans="1:6" hidden="1" x14ac:dyDescent="0.2"/>
    <row r="106" spans="1:6" hidden="1" x14ac:dyDescent="0.2"/>
    <row r="107" spans="1:6" hidden="1" x14ac:dyDescent="0.2"/>
    <row r="108" spans="1:6" hidden="1" x14ac:dyDescent="0.2"/>
    <row r="109" spans="1:6" hidden="1" x14ac:dyDescent="0.2"/>
    <row r="110" spans="1:6" hidden="1" x14ac:dyDescent="0.2"/>
    <row r="111" spans="1:6" hidden="1" x14ac:dyDescent="0.2"/>
    <row r="112" spans="1: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sheetData>
  <autoFilter ref="A2:F97"/>
  <mergeCells count="18">
    <mergeCell ref="A73:A84"/>
    <mergeCell ref="A53:A56"/>
    <mergeCell ref="A57:A58"/>
    <mergeCell ref="A59:A62"/>
    <mergeCell ref="A65:A67"/>
    <mergeCell ref="A68:A70"/>
    <mergeCell ref="F1:F2"/>
    <mergeCell ref="A32:A38"/>
    <mergeCell ref="A40:A43"/>
    <mergeCell ref="A45:A50"/>
    <mergeCell ref="A51:A52"/>
    <mergeCell ref="A3:A6"/>
    <mergeCell ref="A7:A14"/>
    <mergeCell ref="A17:A25"/>
    <mergeCell ref="A26:A28"/>
    <mergeCell ref="C1:E1"/>
    <mergeCell ref="A1:A2"/>
    <mergeCell ref="B1:B2"/>
  </mergeCells>
  <conditionalFormatting sqref="C3:C94">
    <cfRule type="cellIs" dxfId="3" priority="1" operator="equal">
      <formula>"X"</formula>
    </cfRule>
  </conditionalFormatting>
  <conditionalFormatting sqref="D3:D94">
    <cfRule type="cellIs" dxfId="2" priority="2" operator="equal">
      <formula>"X"</formula>
    </cfRule>
  </conditionalFormatting>
  <conditionalFormatting sqref="E3:E81 E83:E94">
    <cfRule type="cellIs" dxfId="1" priority="3" operator="equal">
      <formula>"X"</formula>
    </cfRule>
  </conditionalFormatting>
  <conditionalFormatting sqref="F3:F94">
    <cfRule type="cellIs" dxfId="0" priority="4" operator="equal">
      <formula>"X"</formula>
    </cfRule>
  </conditionalFormatting>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zoomScale="80" zoomScaleNormal="80" workbookViewId="0">
      <pane xSplit="2" ySplit="2" topLeftCell="H3" activePane="bottomRight" state="frozen"/>
      <selection pane="topRight" activeCell="C1" sqref="C1"/>
      <selection pane="bottomLeft" activeCell="A3" sqref="A3"/>
      <selection pane="bottomRight" sqref="A1:A2"/>
    </sheetView>
  </sheetViews>
  <sheetFormatPr baseColWidth="10" defaultColWidth="0" defaultRowHeight="13.5" zeroHeight="1" x14ac:dyDescent="0.2"/>
  <cols>
    <col min="1" max="1" width="38.75" style="7" customWidth="1"/>
    <col min="2" max="2" width="12.625" style="7" customWidth="1"/>
    <col min="3" max="3" width="45.75" style="1" customWidth="1"/>
    <col min="4" max="4" width="22.25" style="1" customWidth="1"/>
    <col min="5" max="5" width="14.375" style="19" customWidth="1"/>
    <col min="6" max="6" width="15.5" style="7" customWidth="1"/>
    <col min="7" max="7" width="14.375" style="7" customWidth="1"/>
    <col min="8" max="8" width="8.875" style="7" customWidth="1"/>
    <col min="9" max="9" width="13.375" style="7" customWidth="1"/>
    <col min="10" max="10" width="13.875" style="26" customWidth="1"/>
    <col min="11" max="11" width="45.125" style="1" customWidth="1"/>
    <col min="12" max="12" width="18.25" style="9" customWidth="1"/>
    <col min="13" max="13" width="15.25" style="1" customWidth="1"/>
    <col min="14" max="14" width="33.875" style="1" customWidth="1"/>
    <col min="15" max="25" width="0" style="1" hidden="1"/>
    <col min="26" max="16384" width="12.625" style="1" hidden="1"/>
  </cols>
  <sheetData>
    <row r="1" spans="1:14" ht="27" customHeight="1" x14ac:dyDescent="0.2">
      <c r="A1" s="42" t="s">
        <v>147</v>
      </c>
      <c r="B1" s="42" t="s">
        <v>139</v>
      </c>
      <c r="C1" s="42" t="s">
        <v>140</v>
      </c>
      <c r="D1" s="42" t="s">
        <v>141</v>
      </c>
      <c r="E1" s="45" t="s">
        <v>142</v>
      </c>
      <c r="F1" s="42" t="s">
        <v>149</v>
      </c>
      <c r="G1" s="42" t="s">
        <v>143</v>
      </c>
      <c r="H1" s="42" t="s">
        <v>144</v>
      </c>
      <c r="I1" s="44"/>
      <c r="J1" s="43" t="s">
        <v>234</v>
      </c>
      <c r="K1" s="42" t="s">
        <v>145</v>
      </c>
      <c r="L1" s="42" t="s">
        <v>146</v>
      </c>
      <c r="M1" s="42" t="s">
        <v>230</v>
      </c>
      <c r="N1" s="42" t="s">
        <v>135</v>
      </c>
    </row>
    <row r="2" spans="1:14" x14ac:dyDescent="0.2">
      <c r="A2" s="42"/>
      <c r="B2" s="42"/>
      <c r="C2" s="42"/>
      <c r="D2" s="42"/>
      <c r="E2" s="45"/>
      <c r="F2" s="42"/>
      <c r="G2" s="42"/>
      <c r="H2" s="20" t="s">
        <v>136</v>
      </c>
      <c r="I2" s="20" t="s">
        <v>137</v>
      </c>
      <c r="J2" s="43"/>
      <c r="K2" s="42"/>
      <c r="L2" s="42"/>
      <c r="M2" s="42"/>
      <c r="N2" s="42"/>
    </row>
    <row r="3" spans="1:14" ht="82.5" customHeight="1" x14ac:dyDescent="0.2">
      <c r="A3" s="29" t="s">
        <v>153</v>
      </c>
      <c r="B3" s="21" t="s">
        <v>150</v>
      </c>
      <c r="C3" s="22" t="s">
        <v>151</v>
      </c>
      <c r="D3" s="22" t="s">
        <v>152</v>
      </c>
      <c r="E3" s="23">
        <v>44945</v>
      </c>
      <c r="F3" s="23">
        <v>44943</v>
      </c>
      <c r="G3" s="23" t="s">
        <v>233</v>
      </c>
      <c r="H3" s="21">
        <v>31</v>
      </c>
      <c r="I3" s="23">
        <v>44945</v>
      </c>
      <c r="J3" s="25">
        <v>6500000</v>
      </c>
      <c r="K3" s="22" t="s">
        <v>229</v>
      </c>
      <c r="L3" s="24" t="s">
        <v>232</v>
      </c>
      <c r="M3" s="22" t="s">
        <v>231</v>
      </c>
      <c r="N3" s="22" t="s">
        <v>246</v>
      </c>
    </row>
    <row r="4" spans="1:14" ht="105.75" customHeight="1" x14ac:dyDescent="0.2">
      <c r="A4" s="27" t="s">
        <v>160</v>
      </c>
      <c r="B4" s="21" t="s">
        <v>154</v>
      </c>
      <c r="C4" s="22" t="s">
        <v>156</v>
      </c>
      <c r="D4" s="22" t="s">
        <v>158</v>
      </c>
      <c r="E4" s="23">
        <v>44946</v>
      </c>
      <c r="F4" s="23">
        <v>44944</v>
      </c>
      <c r="G4" s="23" t="s">
        <v>3</v>
      </c>
      <c r="H4" s="21">
        <v>40</v>
      </c>
      <c r="I4" s="23">
        <v>44945</v>
      </c>
      <c r="J4" s="25">
        <v>6300000</v>
      </c>
      <c r="K4" s="22" t="s">
        <v>235</v>
      </c>
      <c r="L4" s="24" t="s">
        <v>237</v>
      </c>
      <c r="M4" s="22" t="s">
        <v>236</v>
      </c>
      <c r="N4" s="22" t="s">
        <v>148</v>
      </c>
    </row>
    <row r="5" spans="1:14" ht="57" x14ac:dyDescent="0.2">
      <c r="A5" s="27" t="s">
        <v>161</v>
      </c>
      <c r="B5" s="21" t="s">
        <v>155</v>
      </c>
      <c r="C5" s="22" t="s">
        <v>157</v>
      </c>
      <c r="D5" s="22" t="s">
        <v>159</v>
      </c>
      <c r="E5" s="23">
        <v>44946</v>
      </c>
      <c r="F5" s="23">
        <v>44944</v>
      </c>
      <c r="G5" s="23" t="s">
        <v>233</v>
      </c>
      <c r="H5" s="21">
        <v>62</v>
      </c>
      <c r="I5" s="23">
        <v>44946</v>
      </c>
      <c r="J5" s="25">
        <v>5250000</v>
      </c>
      <c r="K5" s="22" t="s">
        <v>238</v>
      </c>
      <c r="L5" s="24" t="s">
        <v>239</v>
      </c>
      <c r="M5" s="22" t="s">
        <v>236</v>
      </c>
      <c r="N5" s="22" t="s">
        <v>246</v>
      </c>
    </row>
    <row r="6" spans="1:14" ht="66.75" customHeight="1" x14ac:dyDescent="0.2">
      <c r="A6" s="27" t="s">
        <v>208</v>
      </c>
      <c r="B6" s="21" t="s">
        <v>205</v>
      </c>
      <c r="C6" s="22" t="s">
        <v>206</v>
      </c>
      <c r="D6" s="22" t="s">
        <v>207</v>
      </c>
      <c r="E6" s="23">
        <v>44951</v>
      </c>
      <c r="F6" s="23">
        <v>44946</v>
      </c>
      <c r="G6" s="23" t="s">
        <v>233</v>
      </c>
      <c r="H6" s="21">
        <v>80</v>
      </c>
      <c r="I6" s="23">
        <v>44949</v>
      </c>
      <c r="J6" s="25">
        <v>6500000</v>
      </c>
      <c r="K6" s="22" t="s">
        <v>240</v>
      </c>
      <c r="L6" s="24" t="s">
        <v>241</v>
      </c>
      <c r="M6" s="22" t="s">
        <v>231</v>
      </c>
      <c r="N6" s="22" t="s">
        <v>246</v>
      </c>
    </row>
    <row r="7" spans="1:14" ht="57" x14ac:dyDescent="0.2">
      <c r="A7" s="27" t="s">
        <v>209</v>
      </c>
      <c r="B7" s="21" t="s">
        <v>212</v>
      </c>
      <c r="C7" s="22" t="s">
        <v>211</v>
      </c>
      <c r="D7" s="22" t="s">
        <v>210</v>
      </c>
      <c r="E7" s="23">
        <v>44951</v>
      </c>
      <c r="F7" s="23">
        <v>44950</v>
      </c>
      <c r="G7" s="23" t="s">
        <v>233</v>
      </c>
      <c r="H7" s="21">
        <v>121</v>
      </c>
      <c r="I7" s="23">
        <v>44951</v>
      </c>
      <c r="J7" s="25">
        <v>2959864</v>
      </c>
      <c r="K7" s="22" t="s">
        <v>242</v>
      </c>
      <c r="L7" s="24" t="s">
        <v>243</v>
      </c>
      <c r="M7" s="22" t="s">
        <v>244</v>
      </c>
      <c r="N7" s="22" t="s">
        <v>246</v>
      </c>
    </row>
    <row r="8" spans="1:14" ht="369.75" customHeight="1" x14ac:dyDescent="0.2">
      <c r="A8" s="27" t="s">
        <v>245</v>
      </c>
      <c r="B8" s="21" t="s">
        <v>202</v>
      </c>
      <c r="C8" s="22" t="s">
        <v>203</v>
      </c>
      <c r="D8" s="22" t="s">
        <v>204</v>
      </c>
      <c r="E8" s="23">
        <v>44952</v>
      </c>
      <c r="F8" s="23">
        <v>44946</v>
      </c>
      <c r="G8" s="23" t="s">
        <v>233</v>
      </c>
      <c r="H8" s="21">
        <v>125</v>
      </c>
      <c r="I8" s="23">
        <v>44951</v>
      </c>
      <c r="J8" s="25">
        <v>6079500</v>
      </c>
      <c r="K8" s="22" t="s">
        <v>247</v>
      </c>
      <c r="L8" s="24" t="s">
        <v>248</v>
      </c>
      <c r="M8" s="22" t="s">
        <v>236</v>
      </c>
      <c r="N8" s="22" t="s">
        <v>246</v>
      </c>
    </row>
    <row r="9" spans="1:14" ht="264" customHeight="1" x14ac:dyDescent="0.2">
      <c r="A9" s="27" t="s">
        <v>168</v>
      </c>
      <c r="B9" s="21" t="s">
        <v>162</v>
      </c>
      <c r="C9" s="22" t="s">
        <v>164</v>
      </c>
      <c r="D9" s="22" t="s">
        <v>166</v>
      </c>
      <c r="E9" s="23">
        <v>44953</v>
      </c>
      <c r="F9" s="23">
        <v>44946</v>
      </c>
      <c r="G9" s="23" t="s">
        <v>233</v>
      </c>
      <c r="H9" s="21">
        <v>127</v>
      </c>
      <c r="I9" s="23">
        <v>44951</v>
      </c>
      <c r="J9" s="25">
        <v>6656686</v>
      </c>
      <c r="K9" s="22" t="s">
        <v>249</v>
      </c>
      <c r="L9" s="24" t="s">
        <v>250</v>
      </c>
      <c r="M9" s="22" t="s">
        <v>231</v>
      </c>
      <c r="N9" s="22" t="s">
        <v>282</v>
      </c>
    </row>
    <row r="10" spans="1:14" ht="68.25" customHeight="1" x14ac:dyDescent="0.2">
      <c r="A10" s="27" t="s">
        <v>169</v>
      </c>
      <c r="B10" s="21" t="s">
        <v>163</v>
      </c>
      <c r="C10" s="22" t="s">
        <v>165</v>
      </c>
      <c r="D10" s="22" t="s">
        <v>167</v>
      </c>
      <c r="E10" s="23">
        <v>44953</v>
      </c>
      <c r="F10" s="23">
        <v>44946</v>
      </c>
      <c r="G10" s="21" t="s">
        <v>3</v>
      </c>
      <c r="H10" s="21">
        <v>111</v>
      </c>
      <c r="I10" s="23">
        <v>44950</v>
      </c>
      <c r="J10" s="25">
        <v>6396363</v>
      </c>
      <c r="K10" s="22" t="s">
        <v>251</v>
      </c>
      <c r="L10" s="24" t="s">
        <v>252</v>
      </c>
      <c r="M10" s="22" t="s">
        <v>236</v>
      </c>
      <c r="N10" s="22" t="s">
        <v>148</v>
      </c>
    </row>
    <row r="11" spans="1:14" ht="57" x14ac:dyDescent="0.2">
      <c r="A11" s="27" t="s">
        <v>176</v>
      </c>
      <c r="B11" s="21" t="s">
        <v>170</v>
      </c>
      <c r="C11" s="22" t="s">
        <v>172</v>
      </c>
      <c r="D11" s="22" t="s">
        <v>174</v>
      </c>
      <c r="E11" s="23">
        <v>44956</v>
      </c>
      <c r="F11" s="23">
        <v>44946</v>
      </c>
      <c r="G11" s="21" t="s">
        <v>3</v>
      </c>
      <c r="H11" s="21">
        <v>100</v>
      </c>
      <c r="I11" s="23">
        <v>44949</v>
      </c>
      <c r="J11" s="25">
        <v>3300000</v>
      </c>
      <c r="K11" s="22" t="s">
        <v>253</v>
      </c>
      <c r="L11" s="24" t="s">
        <v>255</v>
      </c>
      <c r="M11" s="22" t="s">
        <v>254</v>
      </c>
      <c r="N11" s="22" t="s">
        <v>148</v>
      </c>
    </row>
    <row r="12" spans="1:14" ht="111" customHeight="1" x14ac:dyDescent="0.2">
      <c r="A12" s="27" t="s">
        <v>177</v>
      </c>
      <c r="B12" s="21" t="s">
        <v>171</v>
      </c>
      <c r="C12" s="22" t="s">
        <v>173</v>
      </c>
      <c r="D12" s="22" t="s">
        <v>175</v>
      </c>
      <c r="E12" s="23">
        <v>44953</v>
      </c>
      <c r="F12" s="23">
        <v>44952</v>
      </c>
      <c r="G12" s="21" t="s">
        <v>3</v>
      </c>
      <c r="H12" s="21">
        <v>145</v>
      </c>
      <c r="I12" s="23">
        <v>44953</v>
      </c>
      <c r="J12" s="25">
        <v>6272700</v>
      </c>
      <c r="K12" s="22" t="s">
        <v>256</v>
      </c>
      <c r="L12" s="22" t="s">
        <v>257</v>
      </c>
      <c r="M12" s="22" t="s">
        <v>236</v>
      </c>
      <c r="N12" s="22" t="s">
        <v>148</v>
      </c>
    </row>
    <row r="13" spans="1:14" ht="102.75" customHeight="1" x14ac:dyDescent="0.2">
      <c r="A13" s="27" t="s">
        <v>181</v>
      </c>
      <c r="B13" s="21" t="s">
        <v>178</v>
      </c>
      <c r="C13" s="22" t="s">
        <v>179</v>
      </c>
      <c r="D13" s="22" t="s">
        <v>180</v>
      </c>
      <c r="E13" s="23">
        <v>44960</v>
      </c>
      <c r="F13" s="23">
        <v>44953</v>
      </c>
      <c r="G13" s="21" t="s">
        <v>3</v>
      </c>
      <c r="H13" s="21">
        <v>176</v>
      </c>
      <c r="I13" s="23">
        <v>44958</v>
      </c>
      <c r="J13" s="25">
        <v>4400000</v>
      </c>
      <c r="K13" s="22" t="s">
        <v>258</v>
      </c>
      <c r="L13" s="24" t="s">
        <v>260</v>
      </c>
      <c r="M13" s="22" t="s">
        <v>259</v>
      </c>
      <c r="N13" s="22" t="s">
        <v>148</v>
      </c>
    </row>
    <row r="14" spans="1:14" ht="66.75" customHeight="1" x14ac:dyDescent="0.2">
      <c r="A14" s="27" t="s">
        <v>185</v>
      </c>
      <c r="B14" s="21" t="s">
        <v>182</v>
      </c>
      <c r="C14" s="22" t="s">
        <v>183</v>
      </c>
      <c r="D14" s="22" t="s">
        <v>184</v>
      </c>
      <c r="E14" s="23">
        <v>44964</v>
      </c>
      <c r="F14" s="23">
        <v>44959</v>
      </c>
      <c r="G14" s="21" t="s">
        <v>3</v>
      </c>
      <c r="H14" s="21">
        <v>238</v>
      </c>
      <c r="I14" s="23">
        <v>44959</v>
      </c>
      <c r="J14" s="25">
        <v>3658514</v>
      </c>
      <c r="K14" s="22" t="s">
        <v>261</v>
      </c>
      <c r="L14" s="24" t="s">
        <v>263</v>
      </c>
      <c r="M14" s="22" t="s">
        <v>262</v>
      </c>
      <c r="N14" s="22" t="s">
        <v>265</v>
      </c>
    </row>
    <row r="15" spans="1:14" ht="57" x14ac:dyDescent="0.2">
      <c r="A15" s="27" t="s">
        <v>216</v>
      </c>
      <c r="B15" s="21" t="s">
        <v>213</v>
      </c>
      <c r="C15" s="22" t="s">
        <v>214</v>
      </c>
      <c r="D15" s="22" t="s">
        <v>215</v>
      </c>
      <c r="E15" s="23">
        <v>44963</v>
      </c>
      <c r="F15" s="23">
        <v>44952</v>
      </c>
      <c r="G15" s="21" t="s">
        <v>233</v>
      </c>
      <c r="H15" s="21">
        <v>201</v>
      </c>
      <c r="I15" s="23">
        <v>44959</v>
      </c>
      <c r="J15" s="25">
        <v>2332550</v>
      </c>
      <c r="K15" s="22" t="s">
        <v>264</v>
      </c>
      <c r="L15" s="24" t="s">
        <v>267</v>
      </c>
      <c r="M15" s="22" t="s">
        <v>266</v>
      </c>
      <c r="N15" s="22" t="s">
        <v>246</v>
      </c>
    </row>
    <row r="16" spans="1:14" s="28" customFormat="1" ht="78" customHeight="1" x14ac:dyDescent="0.2">
      <c r="A16" s="27" t="s">
        <v>189</v>
      </c>
      <c r="B16" s="21" t="s">
        <v>186</v>
      </c>
      <c r="C16" s="22" t="s">
        <v>187</v>
      </c>
      <c r="D16" s="22" t="s">
        <v>188</v>
      </c>
      <c r="E16" s="23">
        <v>44965</v>
      </c>
      <c r="F16" s="23">
        <v>44959</v>
      </c>
      <c r="G16" s="21" t="s">
        <v>3</v>
      </c>
      <c r="H16" s="21">
        <v>245</v>
      </c>
      <c r="I16" s="23">
        <v>44960</v>
      </c>
      <c r="J16" s="25">
        <v>7570500</v>
      </c>
      <c r="K16" s="22" t="s">
        <v>268</v>
      </c>
      <c r="L16" s="22" t="s">
        <v>269</v>
      </c>
      <c r="M16" s="22" t="s">
        <v>236</v>
      </c>
      <c r="N16" s="22" t="s">
        <v>148</v>
      </c>
    </row>
    <row r="17" spans="1:14" s="28" customFormat="1" ht="84.75" customHeight="1" x14ac:dyDescent="0.2">
      <c r="A17" s="27" t="s">
        <v>220</v>
      </c>
      <c r="B17" s="21" t="s">
        <v>217</v>
      </c>
      <c r="C17" s="22" t="s">
        <v>218</v>
      </c>
      <c r="D17" s="22" t="s">
        <v>219</v>
      </c>
      <c r="E17" s="23">
        <v>44964</v>
      </c>
      <c r="F17" s="23">
        <v>44952</v>
      </c>
      <c r="G17" s="21" t="s">
        <v>233</v>
      </c>
      <c r="H17" s="21">
        <v>195</v>
      </c>
      <c r="I17" s="23">
        <v>44959</v>
      </c>
      <c r="J17" s="25">
        <v>3319800</v>
      </c>
      <c r="K17" s="22" t="s">
        <v>270</v>
      </c>
      <c r="L17" s="24" t="s">
        <v>271</v>
      </c>
      <c r="M17" s="22" t="s">
        <v>254</v>
      </c>
      <c r="N17" s="22" t="s">
        <v>246</v>
      </c>
    </row>
    <row r="18" spans="1:14" s="28" customFormat="1" ht="75" customHeight="1" x14ac:dyDescent="0.2">
      <c r="A18" s="27" t="s">
        <v>221</v>
      </c>
      <c r="B18" s="21" t="s">
        <v>224</v>
      </c>
      <c r="C18" s="22" t="s">
        <v>223</v>
      </c>
      <c r="D18" s="22" t="s">
        <v>222</v>
      </c>
      <c r="E18" s="23">
        <v>44964</v>
      </c>
      <c r="F18" s="23">
        <v>44952</v>
      </c>
      <c r="G18" s="21" t="s">
        <v>233</v>
      </c>
      <c r="H18" s="21">
        <v>193</v>
      </c>
      <c r="I18" s="23">
        <v>44959</v>
      </c>
      <c r="J18" s="25">
        <v>3319800</v>
      </c>
      <c r="K18" s="22" t="s">
        <v>272</v>
      </c>
      <c r="L18" s="24" t="s">
        <v>273</v>
      </c>
      <c r="M18" s="22" t="s">
        <v>254</v>
      </c>
      <c r="N18" s="22" t="s">
        <v>246</v>
      </c>
    </row>
    <row r="19" spans="1:14" s="28" customFormat="1" ht="381" customHeight="1" x14ac:dyDescent="0.2">
      <c r="A19" s="27" t="s">
        <v>228</v>
      </c>
      <c r="B19" s="21" t="s">
        <v>225</v>
      </c>
      <c r="C19" s="22" t="s">
        <v>226</v>
      </c>
      <c r="D19" s="22" t="s">
        <v>227</v>
      </c>
      <c r="E19" s="23">
        <v>44966</v>
      </c>
      <c r="F19" s="23">
        <v>44951</v>
      </c>
      <c r="G19" s="21" t="s">
        <v>233</v>
      </c>
      <c r="H19" s="21">
        <v>216</v>
      </c>
      <c r="I19" s="23">
        <v>44959</v>
      </c>
      <c r="J19" s="25">
        <v>6079500</v>
      </c>
      <c r="K19" s="22" t="s">
        <v>274</v>
      </c>
      <c r="L19" s="24" t="s">
        <v>275</v>
      </c>
      <c r="M19" s="22" t="s">
        <v>236</v>
      </c>
      <c r="N19" s="22" t="s">
        <v>246</v>
      </c>
    </row>
    <row r="20" spans="1:14" s="28" customFormat="1" ht="57" x14ac:dyDescent="0.2">
      <c r="A20" s="27" t="s">
        <v>193</v>
      </c>
      <c r="B20" s="21" t="s">
        <v>190</v>
      </c>
      <c r="C20" s="22" t="s">
        <v>191</v>
      </c>
      <c r="D20" s="22" t="s">
        <v>192</v>
      </c>
      <c r="E20" s="23">
        <v>44966</v>
      </c>
      <c r="F20" s="23">
        <v>44959</v>
      </c>
      <c r="G20" s="21" t="s">
        <v>3</v>
      </c>
      <c r="H20" s="21">
        <v>250</v>
      </c>
      <c r="I20" s="23">
        <v>44963</v>
      </c>
      <c r="J20" s="25">
        <v>3059100</v>
      </c>
      <c r="K20" s="22" t="s">
        <v>276</v>
      </c>
      <c r="L20" s="24" t="s">
        <v>278</v>
      </c>
      <c r="M20" s="22" t="s">
        <v>277</v>
      </c>
      <c r="N20" s="22" t="s">
        <v>279</v>
      </c>
    </row>
    <row r="21" spans="1:14" s="28" customFormat="1" ht="80.25" customHeight="1" x14ac:dyDescent="0.2">
      <c r="A21" s="27" t="s">
        <v>197</v>
      </c>
      <c r="B21" s="21" t="s">
        <v>194</v>
      </c>
      <c r="C21" s="22" t="s">
        <v>195</v>
      </c>
      <c r="D21" s="22" t="s">
        <v>196</v>
      </c>
      <c r="E21" s="23">
        <v>44974</v>
      </c>
      <c r="F21" s="23">
        <v>44952</v>
      </c>
      <c r="G21" s="21" t="s">
        <v>233</v>
      </c>
      <c r="H21" s="21">
        <v>274</v>
      </c>
      <c r="I21" s="23">
        <v>44970</v>
      </c>
      <c r="J21" s="25">
        <v>2332550</v>
      </c>
      <c r="K21" s="22" t="s">
        <v>264</v>
      </c>
      <c r="L21" s="24" t="s">
        <v>267</v>
      </c>
      <c r="M21" s="22" t="s">
        <v>266</v>
      </c>
      <c r="N21" s="22" t="s">
        <v>246</v>
      </c>
    </row>
    <row r="22" spans="1:14" s="28" customFormat="1" ht="83.25" customHeight="1" x14ac:dyDescent="0.2">
      <c r="A22" s="27" t="s">
        <v>201</v>
      </c>
      <c r="B22" s="21" t="s">
        <v>198</v>
      </c>
      <c r="C22" s="22" t="s">
        <v>199</v>
      </c>
      <c r="D22" s="22" t="s">
        <v>200</v>
      </c>
      <c r="E22" s="23">
        <v>44984</v>
      </c>
      <c r="F22" s="23">
        <v>44979</v>
      </c>
      <c r="G22" s="21" t="s">
        <v>3</v>
      </c>
      <c r="H22" s="21">
        <v>311</v>
      </c>
      <c r="I22" s="23">
        <v>44980</v>
      </c>
      <c r="J22" s="25">
        <v>4380745</v>
      </c>
      <c r="K22" s="22" t="s">
        <v>280</v>
      </c>
      <c r="L22" s="24" t="s">
        <v>281</v>
      </c>
      <c r="M22" s="30">
        <v>4380745</v>
      </c>
      <c r="N22" s="22" t="s">
        <v>148</v>
      </c>
    </row>
  </sheetData>
  <autoFilter ref="A1:N15">
    <filterColumn colId="7" showButton="0"/>
  </autoFilter>
  <mergeCells count="13">
    <mergeCell ref="A1:A2"/>
    <mergeCell ref="H1:I1"/>
    <mergeCell ref="B1:B2"/>
    <mergeCell ref="C1:C2"/>
    <mergeCell ref="D1:D2"/>
    <mergeCell ref="E1:E2"/>
    <mergeCell ref="F1:F2"/>
    <mergeCell ref="G1:G2"/>
    <mergeCell ref="N1:N2"/>
    <mergeCell ref="J1:J2"/>
    <mergeCell ref="K1:K2"/>
    <mergeCell ref="L1:L2"/>
    <mergeCell ref="M1:M2"/>
  </mergeCells>
  <hyperlinks>
    <hyperlink ref="A3" r:id="rId1"/>
    <hyperlink ref="A4" r:id="rId2"/>
    <hyperlink ref="A5" r:id="rId3"/>
    <hyperlink ref="A6" r:id="rId4"/>
    <hyperlink ref="A7" r:id="rId5"/>
    <hyperlink ref="A8" r:id="rId6"/>
    <hyperlink ref="A9" r:id="rId7"/>
    <hyperlink ref="A10" r:id="rId8"/>
    <hyperlink ref="A11" r:id="rId9"/>
    <hyperlink ref="A12" r:id="rId10"/>
    <hyperlink ref="A13" r:id="rId11"/>
    <hyperlink ref="A14" r:id="rId12"/>
    <hyperlink ref="A15" r:id="rId13"/>
    <hyperlink ref="A16" r:id="rId14"/>
    <hyperlink ref="A17" r:id="rId15"/>
    <hyperlink ref="A18" r:id="rId16"/>
    <hyperlink ref="A19" r:id="rId17"/>
    <hyperlink ref="A20" r:id="rId18"/>
    <hyperlink ref="A21" r:id="rId19"/>
    <hyperlink ref="A22" r:id="rId20"/>
  </hyperlinks>
  <pageMargins left="0.7" right="0.7" top="0.75" bottom="0.75" header="0" footer="0"/>
  <pageSetup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1</vt:lpstr>
      <vt:lpstr>Anexo 2</vt:lpstr>
      <vt:lpstr>'Anexo 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epaez</dc:creator>
  <cp:lastModifiedBy>INES</cp:lastModifiedBy>
  <dcterms:created xsi:type="dcterms:W3CDTF">2015-04-28T22:31:45Z</dcterms:created>
  <dcterms:modified xsi:type="dcterms:W3CDTF">2023-06-03T03:43:27Z</dcterms:modified>
</cp:coreProperties>
</file>