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7.xml" ContentType="application/vnd.openxmlformats-officedocument.spreadsheetml.pivotTable+xml"/>
  <Override PartName="/xl/pivotTables/pivotTable6.xml" ContentType="application/vnd.openxmlformats-officedocument.spreadsheetml.pivotTable+xml"/>
  <Override PartName="/xl/pivotTables/pivotTable3.xml" ContentType="application/vnd.openxmlformats-officedocument.spreadsheetml.pivotTable+xml"/>
  <Override PartName="/xl/pivotTables/pivotTable9.xml" ContentType="application/vnd.openxmlformats-officedocument.spreadsheetml.pivotTable+xml"/>
  <Override PartName="/xl/pivotTables/pivotTable8.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tabRatio="903" firstSheet="7" activeTab="9"/>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Grafica-Top" sheetId="7" state="hidden" r:id="rId7"/>
    <sheet name="Insumo-Recibido" sheetId="8" r:id="rId8"/>
    <sheet name="Insumo-Solucionado" sheetId="9" r:id="rId9"/>
    <sheet name="Total-Recibidos" sheetId="10" r:id="rId10"/>
    <sheet name="Hoja1" sheetId="11" state="hidden" r:id="rId11"/>
    <sheet name="Total-Solucionados" sheetId="12" r:id="rId12"/>
    <sheet name="Top-Requerimientos-Subtema" sheetId="13" r:id="rId13"/>
    <sheet name="Acciones de Mejora" sheetId="14" r:id="rId14"/>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2" r:id="rId15"/>
    <pivotCache cacheId="1" r:id="rId16"/>
  </pivotCaches>
</workbook>
</file>

<file path=xl/sharedStrings.xml><?xml version="1.0" encoding="utf-8"?>
<sst xmlns="http://schemas.openxmlformats.org/spreadsheetml/2006/main" count="518" uniqueCount="119">
  <si>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</si>
  <si>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</si>
  <si>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</si>
  <si>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</si>
  <si>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</si>
  <si>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</si>
  <si>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</si>
  <si>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</si>
  <si>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</si>
  <si>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</si>
  <si>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</si>
  <si>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</si>
  <si>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</si>
  <si>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</si>
  <si>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</si>
  <si>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</si>
  <si>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</si>
  <si>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</si>
  <si>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</si>
  <si>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</si>
  <si>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</si>
  <si>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</si>
  <si>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</si>
  <si>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</si>
  <si>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</si>
  <si>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</si>
  <si>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</si>
  <si>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</si>
  <si>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</si>
  <si>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</si>
  <si>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SECTOR:</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</si>
  <si>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</si>
  <si>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</si>
  <si>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</si>
  <si>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</si>
  <si>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</si>
  <si>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</si>
  <si>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</si>
  <si>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</si>
  <si>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</si>
  <si>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</si>
  <si>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</si>
  <si>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</si>
  <si>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</si>
  <si>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</si>
  <si>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</si>
  <si>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</si>
  <si>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</si>
  <si>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</si>
  <si>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</si>
  <si>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</si>
  <si>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</si>
  <si>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</si>
  <si>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</si>
  <si>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</si>
  <si>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</si>
  <si>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</si>
  <si>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</si>
  <si>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</si>
  <si>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</si>
  <si>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</si>
  <si>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Suma de Solucionados</t>
  </si>
  <si>
    <t>Suma de Recibidos</t>
  </si>
  <si>
    <t>Localidad de los hechos</t>
  </si>
  <si>
    <t>Top de Solucionados</t>
  </si>
  <si>
    <t>Total de Requerimientos Recibidos</t>
  </si>
  <si>
    <t>01 MAYO</t>
  </si>
  <si>
    <t>31 MAYO</t>
  </si>
  <si>
    <t>Análisis</t>
  </si>
  <si>
    <t>Top 5 de Requerimientos por Asunto o Subtema</t>
  </si>
  <si>
    <t>Total - Top 5 de Requerimientos</t>
  </si>
  <si>
    <t xml:space="preserve">Solucionados </t>
  </si>
  <si>
    <t>Sistema PQRS/Tipología</t>
  </si>
  <si>
    <t>Top 5 de Requerimientos</t>
  </si>
  <si>
    <t>Etiquetas de columna</t>
  </si>
  <si>
    <t xml:space="preserve">ENTIDAD: </t>
  </si>
  <si>
    <t>Total de Requerimientos Recibidos por Sistema de Registro PQR</t>
  </si>
  <si>
    <t>Descripción del hallazgo</t>
  </si>
  <si>
    <t>Causa del hallazgo</t>
  </si>
  <si>
    <t>DERECHO DE PETICIÓN DE INTERÉS PARTICULAR</t>
  </si>
  <si>
    <t>Etiquetas de fila</t>
  </si>
  <si>
    <t>RECLAMO</t>
  </si>
  <si>
    <t>DENUNCIA POR ACTOS DE CORRUPCIÓN</t>
  </si>
  <si>
    <t>TRASLADO POR NO COMPETENCIA</t>
  </si>
  <si>
    <t>WEB</t>
  </si>
  <si>
    <t>DERECHO DE PETICIÓN DE INTERÉS GENERAL</t>
  </si>
  <si>
    <t>BANCO DE PROGRAMAS Y PROYECTOS E INFORMACION DE PROYECTOS</t>
  </si>
  <si>
    <t>BIENES DE INTERES</t>
  </si>
  <si>
    <t>E-MAIL</t>
  </si>
  <si>
    <t>ESCRITO</t>
  </si>
  <si>
    <t>TEMAS DE CONTRATACION: PERSONAL/RECURSOS FISICOS</t>
  </si>
  <si>
    <t>QUEJA</t>
  </si>
  <si>
    <t>PRESENCIAL</t>
  </si>
  <si>
    <t>TEMAS ADMINISTRATIVOS Y FINANCIEROS</t>
  </si>
  <si>
    <t>SOLICITUD DE INFORMACIÓN</t>
  </si>
  <si>
    <t>CONVENIOS: INTERADMINISTRATIVOS/INTERINSTITUCIONALES, DE COOPERACION, DESEMPEÑO, RENTABILIDAD SOCIAL</t>
  </si>
  <si>
    <t>SUGERENCIA</t>
  </si>
  <si>
    <t>MANTENIMIENTO DEL PATRIMONIO LOCAL Y EL ESPACIO PUBLICO (MONUMENTOS GRAFFITI, DETERIORO, SEGURIDAD, ILUMINACION, BASURAS, VIAS Y ANDENES)</t>
  </si>
  <si>
    <t>1 - USAQUEN</t>
  </si>
  <si>
    <t>4 - SAN CRISTOBAL</t>
  </si>
  <si>
    <t>(en blanco)</t>
  </si>
  <si>
    <t>17 - LA CANDELARIA</t>
  </si>
  <si>
    <t>3 - SANTA FE</t>
  </si>
  <si>
    <t>CONSULTA</t>
  </si>
  <si>
    <t>DESARROLLO DE OBRAS SIN LICENCIA / PERMISO EN EL CENTRO HISTORICO</t>
  </si>
  <si>
    <t>CAMPAÑAS, EVENTOS, INVITACIONES, PUBLICACIONES</t>
  </si>
  <si>
    <t>SOLICITUD DE COPIA</t>
  </si>
  <si>
    <t>ARCHIVO PREDIAL</t>
  </si>
  <si>
    <t>PLAN DE REVITALIZACION CENTRO TRADICIONAL</t>
  </si>
  <si>
    <t>10 - ENGATIVA</t>
  </si>
  <si>
    <t>2 - CHAPINERO</t>
  </si>
  <si>
    <t xml:space="preserve">del 1 de junio a 31 de julio. </t>
  </si>
  <si>
    <t xml:space="preserve">Se evidencia que las solictudes realizadas por la ciudadania son relacionadas con la Mision de la entidad, seguidas por el interes en conocer los programas y proyectos liderados por el IDPC. </t>
  </si>
  <si>
    <t xml:space="preserve">Durante el período comprendido entre el 01 al 31 de Mayo de 2016, el IDPC a través de los diferentes canales de atención recibió un total de DIECISIETE requerimientos, se observa que con relación al mes de Abril,  disminuyó el número de solicitudes  registradas en el SDQS. 
Igualmente se encuentra una diferencia en el medio o canal mediante el cual  se recepcionarón  los  requerimientos. En abril se recibieron  catorce (14) por canal escrito y tan solo 4 vía WEB; mientras que en mayo,  la mayor parte de los requerimientos ingresaron por la  web;  lo que nos evidencia el avance en la utilización de  las herramientas tecnológicas puestas a disposición  del ciudadano,   para facilitar los  procedimientos de los tramites y servicios ofrecidos por el IDPC.
Canal presencial – DOS (02) requerimientos  correspondientes al 11.7% del total de requerimientos recibidos.
Canal web -aplicativo Sistema Distrital de Quejas y Soluciones SDQS: SIETE (7) requerimientos  correspondientes al 41.7%  del total de requerimientos recibidos.
Canal escrito: SEIS (6) requerimientos  correspondientes al 35.2%  del total de requerimientos recibidos.
Correo electrónico: DOS (02) requerimientos  correspondientes al 11.7% del total de requerimientos recibidos.
Redes Sociales: Durante el periodo del reporte no se radicaron requerimientos por este medio.
Buzón de Sugerencias: Durante el periodo del reporte no se radicaron requerimientos por este medio.
</t>
  </si>
  <si>
    <t>Durante el período evaluado se solucionaron 64 requerimientos, la tipología de mayor resolución durante éste periodo fue el derecho de petición en interés particular, el cual representa el  39.06%  de los requerimientos solucionados.</t>
  </si>
  <si>
    <t>NA</t>
  </si>
  <si>
    <t>La ciudadania solicita mediante derecho de peticion de interes particular o solictud de informacion la modificación de la resolución que le otorga la equiparación del BIC.</t>
  </si>
  <si>
    <t xml:space="preserve">1 procedimiento actualizado </t>
  </si>
  <si>
    <t xml:space="preserve">Crear un respuesta unificada en caso de solicitud de equiparación mediante derecho de peticion o solicitud de información en la que se le de a conocer al ciudadano los terminos para este tipo de solicitudes al interior de la entidad de acuerdo a la Actualizaciónde  la Resolución interna 170 del 28 de marzo de 2011.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</si>
</sst>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_-;\-* #,##0.00_-;_-* &quot;-&quot;??_-;_-@_-"/>
    <numFmt numFmtId="173" formatCode="dd/mmm/yyyy"/>
    <numFmt numFmtId="174" formatCode="_-* #,##0_-;\-* #,##0_-;_-* &quot;-&quot;??_-;_-@_-"/>
  </numFmts>
  <fonts count="48">
    <font>
      <sz val="11"/>
      <color theme="1"/>
      <name val="Calibri"/>
      <family val="2"/>
    </font>
    <font>
      <sz val="11"/>
      <color indexed="8"/>
      <name val="Calibri"/>
      <family val="2"/>
    </font>
    <font>
      <b/>
      <sz val="10"/>
      <color indexed="8"/>
      <name val="sans-serif"/>
      <family val="0"/>
    </font>
    <font>
      <b/>
      <sz val="8"/>
      <color indexed="8"/>
      <name val="sans-serif"/>
      <family val="0"/>
    </font>
    <font>
      <sz val="10"/>
      <color indexed="8"/>
      <name val="Calibri"/>
      <family val="0"/>
    </font>
    <font>
      <sz val="9.2"/>
      <color indexed="8"/>
      <name val="Calibri"/>
      <family val="0"/>
    </font>
    <font>
      <b/>
      <sz val="18"/>
      <color indexed="8"/>
      <name val="Calibri"/>
      <family val="0"/>
    </font>
    <font>
      <sz val="8"/>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b/>
      <sz val="8"/>
      <color indexed="8"/>
      <name val="Calibri"/>
      <family val="2"/>
    </font>
    <font>
      <sz val="8"/>
      <name val="Tahoma"/>
      <family val="2"/>
    </font>
    <font>
      <b/>
      <sz val="12"/>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8"/>
      <color theme="1"/>
      <name val="Calibri"/>
      <family val="2"/>
    </font>
    <font>
      <b/>
      <sz val="8"/>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border>
    <border>
      <left/>
      <right/>
      <top/>
      <bottom style="thin"/>
    </border>
    <border>
      <left style="thin"/>
      <right/>
      <top style="thin"/>
      <bottom style="thin"/>
    </border>
    <border>
      <left/>
      <right/>
      <top/>
      <bottom style="thin">
        <color theme="4" tint="0.39998000860214233"/>
      </bottom>
    </border>
    <border>
      <left style="thin">
        <color rgb="FFABABAB"/>
      </left>
      <right/>
      <top style="thin">
        <color rgb="FFABABAB"/>
      </top>
      <bottom/>
    </border>
    <border>
      <left style="thin"/>
      <right/>
      <top style="thin">
        <color rgb="FFABABAB"/>
      </top>
      <bottom/>
    </border>
    <border>
      <left style="thin"/>
      <right style="thin">
        <color rgb="FFABABAB"/>
      </right>
      <top style="thin">
        <color rgb="FFABABAB"/>
      </top>
      <bottom/>
    </border>
    <border>
      <left style="thin">
        <color rgb="FFABABAB"/>
      </left>
      <right/>
      <top style="thin">
        <color indexed="9"/>
      </top>
      <bottom/>
    </border>
    <border>
      <left style="thin"/>
      <right style="thin">
        <color rgb="FFABABAB"/>
      </right>
      <top style="thin">
        <color indexed="9"/>
      </top>
      <bottom/>
    </border>
    <border>
      <left style="thin">
        <color rgb="FFABABAB"/>
      </left>
      <right/>
      <top style="thin">
        <color indexed="9"/>
      </top>
      <bottom style="thin">
        <color rgb="FFABABAB"/>
      </bottom>
    </border>
    <border>
      <left style="thin">
        <color indexed="9"/>
      </left>
      <right/>
      <top style="thin">
        <color indexed="9"/>
      </top>
      <bottom style="thin">
        <color rgb="FFABABAB"/>
      </bottom>
    </border>
    <border>
      <left style="thin">
        <color indexed="9"/>
      </left>
      <right style="thin">
        <color rgb="FFABABAB"/>
      </right>
      <top style="thin">
        <color indexed="9"/>
      </top>
      <bottom style="thin">
        <color rgb="FFABABAB"/>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09">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33" borderId="0" xfId="0" applyFill="1" applyBorder="1" applyAlignment="1">
      <alignment horizontal="center" vertical="center" wrapText="1"/>
    </xf>
    <xf numFmtId="0" fontId="2" fillId="33" borderId="0" xfId="0" applyNumberFormat="1" applyFont="1" applyFill="1" applyBorder="1" applyAlignment="1" applyProtection="1">
      <alignment horizontal="center" vertical="center" wrapText="1"/>
      <protection/>
    </xf>
    <xf numFmtId="0" fontId="44" fillId="33" borderId="0"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Alignment="1">
      <alignment/>
    </xf>
    <xf numFmtId="0" fontId="45" fillId="0" borderId="10" xfId="0" applyFont="1" applyBorder="1" applyAlignment="1">
      <alignment horizontal="center" vertical="center"/>
    </xf>
    <xf numFmtId="0" fontId="45" fillId="0" borderId="10" xfId="0" applyNumberFormat="1" applyFont="1" applyBorder="1" applyAlignment="1">
      <alignment horizontal="center" vertical="center"/>
    </xf>
    <xf numFmtId="0" fontId="45" fillId="0" borderId="10" xfId="0" applyFont="1" applyBorder="1" applyAlignment="1">
      <alignment horizontal="left" vertical="top" wrapText="1"/>
    </xf>
    <xf numFmtId="0" fontId="45" fillId="0" borderId="10" xfId="0" applyFont="1" applyBorder="1" applyAlignment="1">
      <alignment horizontal="center" vertical="center" wrapText="1"/>
    </xf>
    <xf numFmtId="0" fontId="0" fillId="33" borderId="0" xfId="0" applyFill="1" applyAlignment="1">
      <alignment wrapText="1"/>
    </xf>
    <xf numFmtId="16" fontId="46"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12" xfId="0" applyFill="1" applyBorder="1" applyAlignment="1">
      <alignment horizontal="center" vertical="center" wrapText="1"/>
    </xf>
    <xf numFmtId="0" fontId="0" fillId="33" borderId="0" xfId="0" applyFill="1" applyBorder="1" applyAlignment="1">
      <alignment wrapText="1"/>
    </xf>
    <xf numFmtId="0" fontId="0" fillId="33" borderId="0" xfId="0" applyFill="1" applyBorder="1" applyAlignment="1">
      <alignment/>
    </xf>
    <xf numFmtId="0" fontId="45"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45" fillId="33" borderId="10" xfId="0" applyFont="1" applyFill="1" applyBorder="1" applyAlignment="1">
      <alignment horizontal="center" vertical="center" wrapText="1"/>
    </xf>
    <xf numFmtId="173" fontId="45" fillId="33" borderId="10" xfId="0" applyNumberFormat="1" applyFont="1" applyFill="1" applyBorder="1" applyAlignment="1">
      <alignment horizontal="left" vertical="center" wrapText="1"/>
    </xf>
    <xf numFmtId="0" fontId="46" fillId="33" borderId="11" xfId="0" applyFont="1" applyFill="1" applyBorder="1" applyAlignment="1">
      <alignment vertical="center" wrapText="1"/>
    </xf>
    <xf numFmtId="0" fontId="46" fillId="33" borderId="12" xfId="0" applyFont="1" applyFill="1" applyBorder="1" applyAlignment="1">
      <alignment vertical="center" wrapText="1"/>
    </xf>
    <xf numFmtId="0" fontId="46" fillId="33" borderId="0" xfId="0" applyFont="1" applyFill="1" applyBorder="1" applyAlignment="1">
      <alignment wrapText="1"/>
    </xf>
    <xf numFmtId="16" fontId="46" fillId="33" borderId="0" xfId="0" applyNumberFormat="1" applyFont="1" applyFill="1" applyBorder="1" applyAlignment="1">
      <alignment horizontal="center" vertical="center"/>
    </xf>
    <xf numFmtId="16" fontId="46" fillId="33" borderId="0" xfId="0" applyNumberFormat="1" applyFont="1" applyFill="1" applyBorder="1" applyAlignment="1">
      <alignment horizontal="right" vertical="center"/>
    </xf>
    <xf numFmtId="0" fontId="46" fillId="33" borderId="0" xfId="0" applyNumberFormat="1" applyFont="1" applyFill="1" applyBorder="1" applyAlignment="1">
      <alignment horizontal="center" vertical="center"/>
    </xf>
    <xf numFmtId="0" fontId="45" fillId="0" borderId="10" xfId="0" applyFont="1" applyBorder="1" applyAlignment="1">
      <alignment horizontal="center" vertical="center"/>
    </xf>
    <xf numFmtId="0" fontId="46" fillId="33" borderId="0" xfId="0" applyFont="1" applyFill="1" applyBorder="1" applyAlignment="1">
      <alignment horizontal="center" vertical="center" wrapText="1"/>
    </xf>
    <xf numFmtId="0" fontId="0" fillId="0" borderId="10" xfId="0" applyBorder="1" applyAlignment="1">
      <alignment/>
    </xf>
    <xf numFmtId="0" fontId="43" fillId="0" borderId="10" xfId="0" applyFont="1" applyBorder="1" applyAlignment="1">
      <alignment horizontal="center" vertical="center"/>
    </xf>
    <xf numFmtId="0" fontId="0" fillId="0" borderId="10" xfId="0" applyFill="1" applyBorder="1" applyAlignment="1">
      <alignment/>
    </xf>
    <xf numFmtId="0" fontId="3"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Border="1" applyAlignment="1">
      <alignment horizontal="center" vertical="center" wrapText="1"/>
    </xf>
    <xf numFmtId="0" fontId="45" fillId="33" borderId="0" xfId="0" applyNumberFormat="1" applyFont="1" applyFill="1" applyBorder="1" applyAlignment="1">
      <alignment horizontal="center" vertical="center"/>
    </xf>
    <xf numFmtId="1" fontId="45" fillId="33" borderId="0" xfId="0" applyNumberFormat="1" applyFont="1" applyFill="1" applyBorder="1" applyAlignment="1">
      <alignment horizontal="center" vertical="center"/>
    </xf>
    <xf numFmtId="10" fontId="45" fillId="33" borderId="0" xfId="0" applyNumberFormat="1" applyFont="1" applyFill="1" applyBorder="1" applyAlignment="1">
      <alignment horizontal="center" vertical="center"/>
    </xf>
    <xf numFmtId="0" fontId="47" fillId="33" borderId="0" xfId="0" applyFont="1" applyFill="1" applyBorder="1" applyAlignment="1">
      <alignment horizontal="justify" vertical="top" wrapText="1"/>
    </xf>
    <xf numFmtId="0" fontId="45" fillId="33" borderId="0" xfId="0" applyFont="1" applyFill="1" applyBorder="1" applyAlignment="1">
      <alignment horizontal="center" vertical="center"/>
    </xf>
    <xf numFmtId="0" fontId="45" fillId="33" borderId="0" xfId="0" applyFont="1" applyFill="1" applyBorder="1" applyAlignment="1">
      <alignment horizontal="left" vertical="top" wrapText="1"/>
    </xf>
    <xf numFmtId="0" fontId="45" fillId="33" borderId="0" xfId="0" applyFont="1" applyFill="1" applyBorder="1" applyAlignment="1">
      <alignment vertical="top" wrapText="1"/>
    </xf>
    <xf numFmtId="0" fontId="45"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47" fillId="33" borderId="0" xfId="0" applyFont="1" applyFill="1" applyBorder="1" applyAlignment="1">
      <alignment horizontal="justify" vertical="top" wrapText="1"/>
    </xf>
    <xf numFmtId="0" fontId="47" fillId="33" borderId="0" xfId="0" applyFont="1" applyFill="1" applyBorder="1" applyAlignment="1">
      <alignment horizontal="justify" vertical="top" wrapText="1"/>
    </xf>
    <xf numFmtId="0" fontId="45" fillId="0" borderId="10" xfId="0" applyFont="1" applyBorder="1" applyAlignment="1">
      <alignment horizontal="left" vertical="center"/>
    </xf>
    <xf numFmtId="0" fontId="47" fillId="33" borderId="0" xfId="0" applyFont="1" applyFill="1" applyBorder="1" applyAlignment="1">
      <alignment vertical="top" wrapText="1"/>
    </xf>
    <xf numFmtId="0" fontId="45" fillId="0" borderId="10" xfId="0" applyFont="1" applyBorder="1" applyAlignment="1">
      <alignment horizontal="center" vertical="center" textRotation="90" wrapText="1"/>
    </xf>
    <xf numFmtId="0" fontId="0" fillId="0" borderId="13" xfId="0" applyBorder="1" applyAlignment="1">
      <alignment/>
    </xf>
    <xf numFmtId="0" fontId="47" fillId="33" borderId="0" xfId="0" applyFont="1" applyFill="1" applyBorder="1" applyAlignment="1">
      <alignment horizontal="left" vertical="top" wrapText="1"/>
    </xf>
    <xf numFmtId="0" fontId="47" fillId="33" borderId="0" xfId="0" applyFont="1" applyFill="1" applyAlignment="1">
      <alignment vertical="top" wrapText="1"/>
    </xf>
    <xf numFmtId="174" fontId="45" fillId="0" borderId="10" xfId="0" applyNumberFormat="1" applyFont="1" applyBorder="1" applyAlignment="1">
      <alignment horizontal="center" vertical="center"/>
    </xf>
    <xf numFmtId="174" fontId="45" fillId="0" borderId="10" xfId="0" applyNumberFormat="1" applyFont="1" applyBorder="1" applyAlignment="1">
      <alignment vertical="top" wrapText="1"/>
    </xf>
    <xf numFmtId="174" fontId="45" fillId="0" borderId="10" xfId="0" applyNumberFormat="1" applyFont="1" applyBorder="1" applyAlignment="1">
      <alignment vertical="top"/>
    </xf>
    <xf numFmtId="174" fontId="45" fillId="0" borderId="10" xfId="0" applyNumberFormat="1" applyFont="1" applyBorder="1" applyAlignment="1">
      <alignment horizontal="left" vertical="top" wrapText="1"/>
    </xf>
    <xf numFmtId="0" fontId="43" fillId="33" borderId="14" xfId="0" applyFont="1" applyFill="1" applyBorder="1" applyAlignment="1">
      <alignment/>
    </xf>
    <xf numFmtId="0" fontId="43" fillId="33" borderId="0" xfId="0" applyFont="1" applyFill="1" applyBorder="1" applyAlignment="1">
      <alignment/>
    </xf>
    <xf numFmtId="0" fontId="0" fillId="0" borderId="0" xfId="0" applyBorder="1" applyAlignment="1">
      <alignment/>
    </xf>
    <xf numFmtId="0" fontId="45" fillId="0" borderId="0" xfId="0" applyFont="1" applyBorder="1" applyAlignment="1">
      <alignment vertical="center"/>
    </xf>
    <xf numFmtId="0" fontId="45" fillId="0" borderId="0" xfId="0" applyFont="1" applyBorder="1" applyAlignment="1">
      <alignment vertical="top" wrapText="1"/>
    </xf>
    <xf numFmtId="174" fontId="46" fillId="33" borderId="0" xfId="0" applyNumberFormat="1" applyFont="1" applyFill="1" applyBorder="1" applyAlignment="1">
      <alignment horizontal="center" vertical="center"/>
    </xf>
    <xf numFmtId="0" fontId="43" fillId="0" borderId="0" xfId="0" applyFont="1" applyBorder="1" applyAlignment="1">
      <alignment/>
    </xf>
    <xf numFmtId="174" fontId="46" fillId="33" borderId="0" xfId="46" applyNumberFormat="1" applyFont="1" applyFill="1" applyBorder="1" applyAlignment="1">
      <alignment horizontal="center" vertical="center"/>
    </xf>
    <xf numFmtId="0" fontId="46" fillId="33" borderId="15" xfId="0" applyFont="1" applyFill="1" applyBorder="1" applyAlignment="1">
      <alignment horizontal="left" wrapText="1"/>
    </xf>
    <xf numFmtId="0" fontId="43" fillId="33" borderId="0" xfId="0" applyFont="1" applyFill="1" applyAlignment="1">
      <alignment/>
    </xf>
    <xf numFmtId="0" fontId="0" fillId="0" borderId="10" xfId="0" applyNumberFormat="1" applyBorder="1" applyAlignment="1">
      <alignment/>
    </xf>
    <xf numFmtId="0" fontId="43" fillId="0" borderId="16" xfId="0" applyFont="1" applyBorder="1" applyAlignment="1">
      <alignment/>
    </xf>
    <xf numFmtId="0" fontId="43" fillId="0" borderId="0" xfId="0" applyFont="1" applyAlignment="1">
      <alignment/>
    </xf>
    <xf numFmtId="0" fontId="43" fillId="0" borderId="0" xfId="0" applyFont="1" applyBorder="1" applyAlignment="1">
      <alignment/>
    </xf>
    <xf numFmtId="0" fontId="0" fillId="0" borderId="0" xfId="0" applyNumberFormat="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43" fillId="33" borderId="0" xfId="0" applyFont="1" applyFill="1" applyAlignment="1">
      <alignment horizontal="center" vertical="center" wrapText="1"/>
    </xf>
    <xf numFmtId="0" fontId="46" fillId="33" borderId="15" xfId="0" applyFont="1" applyFill="1" applyBorder="1" applyAlignment="1">
      <alignment horizontal="left" vertical="center" wrapText="1"/>
    </xf>
    <xf numFmtId="0" fontId="46" fillId="33" borderId="11" xfId="0" applyFont="1" applyFill="1" applyBorder="1" applyAlignment="1">
      <alignment horizontal="left" vertical="center" wrapText="1"/>
    </xf>
    <xf numFmtId="2" fontId="47" fillId="33" borderId="13" xfId="0" applyNumberFormat="1" applyFont="1" applyFill="1" applyBorder="1" applyAlignment="1">
      <alignment horizontal="left" vertical="top" wrapText="1"/>
    </xf>
    <xf numFmtId="2" fontId="47" fillId="33" borderId="25" xfId="0" applyNumberFormat="1" applyFont="1" applyFill="1" applyBorder="1" applyAlignment="1">
      <alignment horizontal="left" vertical="top" wrapText="1"/>
    </xf>
    <xf numFmtId="2" fontId="47" fillId="33" borderId="26" xfId="0" applyNumberFormat="1" applyFont="1" applyFill="1" applyBorder="1" applyAlignment="1">
      <alignment horizontal="left" vertical="top" wrapText="1"/>
    </xf>
    <xf numFmtId="2" fontId="47" fillId="33" borderId="27" xfId="0" applyNumberFormat="1" applyFont="1" applyFill="1" applyBorder="1" applyAlignment="1">
      <alignment horizontal="left" vertical="top" wrapText="1"/>
    </xf>
    <xf numFmtId="2" fontId="47" fillId="33" borderId="0" xfId="0" applyNumberFormat="1" applyFont="1" applyFill="1" applyBorder="1" applyAlignment="1">
      <alignment horizontal="left" vertical="top" wrapText="1"/>
    </xf>
    <xf numFmtId="2" fontId="47" fillId="33" borderId="28" xfId="0" applyNumberFormat="1" applyFont="1" applyFill="1" applyBorder="1" applyAlignment="1">
      <alignment horizontal="left" vertical="top" wrapText="1"/>
    </xf>
    <xf numFmtId="2" fontId="47" fillId="33" borderId="29" xfId="0" applyNumberFormat="1" applyFont="1" applyFill="1" applyBorder="1" applyAlignment="1">
      <alignment horizontal="left" vertical="top" wrapText="1"/>
    </xf>
    <xf numFmtId="2" fontId="47" fillId="33" borderId="14" xfId="0" applyNumberFormat="1" applyFont="1" applyFill="1" applyBorder="1" applyAlignment="1">
      <alignment horizontal="left" vertical="top" wrapText="1"/>
    </xf>
    <xf numFmtId="2" fontId="47" fillId="33" borderId="30" xfId="0" applyNumberFormat="1" applyFont="1" applyFill="1" applyBorder="1" applyAlignment="1">
      <alignment horizontal="left" vertical="top" wrapText="1"/>
    </xf>
    <xf numFmtId="0" fontId="47" fillId="33" borderId="13" xfId="0" applyFont="1" applyFill="1" applyBorder="1" applyAlignment="1">
      <alignment horizontal="left" vertical="top" wrapText="1"/>
    </xf>
    <xf numFmtId="0" fontId="47" fillId="33" borderId="25" xfId="0" applyFont="1" applyFill="1" applyBorder="1" applyAlignment="1">
      <alignment horizontal="left" vertical="top" wrapText="1"/>
    </xf>
    <xf numFmtId="0" fontId="47" fillId="33" borderId="26" xfId="0" applyFont="1" applyFill="1" applyBorder="1" applyAlignment="1">
      <alignment horizontal="left" vertical="top" wrapText="1"/>
    </xf>
    <xf numFmtId="0" fontId="47" fillId="33" borderId="27" xfId="0" applyFont="1" applyFill="1" applyBorder="1" applyAlignment="1">
      <alignment horizontal="left" vertical="top" wrapText="1"/>
    </xf>
    <xf numFmtId="0" fontId="47" fillId="33" borderId="0" xfId="0" applyFont="1" applyFill="1" applyBorder="1" applyAlignment="1">
      <alignment horizontal="left" vertical="top" wrapText="1"/>
    </xf>
    <xf numFmtId="0" fontId="47" fillId="33" borderId="28" xfId="0" applyFont="1" applyFill="1" applyBorder="1" applyAlignment="1">
      <alignment horizontal="left" vertical="top" wrapText="1"/>
    </xf>
    <xf numFmtId="0" fontId="47" fillId="33" borderId="29" xfId="0" applyFont="1" applyFill="1" applyBorder="1" applyAlignment="1">
      <alignment horizontal="left" vertical="top" wrapText="1"/>
    </xf>
    <xf numFmtId="0" fontId="47" fillId="33" borderId="14" xfId="0" applyFont="1" applyFill="1" applyBorder="1" applyAlignment="1">
      <alignment horizontal="left" vertical="top" wrapText="1"/>
    </xf>
    <xf numFmtId="0" fontId="47" fillId="33" borderId="30" xfId="0" applyFont="1" applyFill="1" applyBorder="1" applyAlignment="1">
      <alignment horizontal="left" vertical="top" wrapText="1"/>
    </xf>
    <xf numFmtId="0" fontId="43" fillId="33" borderId="0" xfId="0" applyFont="1" applyFill="1" applyBorder="1" applyAlignment="1">
      <alignment horizontal="center"/>
    </xf>
    <xf numFmtId="0" fontId="47" fillId="33" borderId="0"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12">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74" formatCode="_-* #,##0_-;\-* #,##0_-;_-* &quot;-&quot;??_-;_-@_-"/>
      <border/>
    </dxf>
    <dxf>
      <border>
        <top style="thin"/>
      </border>
    </dxf>
    <dxf>
      <border>
        <right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2.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33671704"/>
        <c:axId val="39769849"/>
      </c:barChart>
      <c:catAx>
        <c:axId val="33671704"/>
        <c:scaling>
          <c:orientation val="minMax"/>
        </c:scaling>
        <c:axPos val="b"/>
        <c:delete val="0"/>
        <c:numFmt formatCode="General" sourceLinked="1"/>
        <c:majorTickMark val="out"/>
        <c:minorTickMark val="none"/>
        <c:tickLblPos val="nextTo"/>
        <c:spPr>
          <a:ln w="3175">
            <a:solidFill>
              <a:srgbClr val="808080"/>
            </a:solidFill>
          </a:ln>
        </c:spPr>
        <c:crossAx val="39769849"/>
        <c:crosses val="autoZero"/>
        <c:auto val="0"/>
        <c:lblOffset val="100"/>
        <c:tickLblSkip val="1"/>
        <c:noMultiLvlLbl val="0"/>
      </c:catAx>
      <c:valAx>
        <c:axId val="397698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671704"/>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27427214"/>
        <c:axId val="44356199"/>
      </c:barChart>
      <c:catAx>
        <c:axId val="27427214"/>
        <c:scaling>
          <c:orientation val="minMax"/>
        </c:scaling>
        <c:axPos val="b"/>
        <c:delete val="0"/>
        <c:numFmt formatCode="General" sourceLinked="1"/>
        <c:majorTickMark val="out"/>
        <c:minorTickMark val="none"/>
        <c:tickLblPos val="nextTo"/>
        <c:spPr>
          <a:ln w="3175">
            <a:solidFill>
              <a:srgbClr val="808080"/>
            </a:solidFill>
          </a:ln>
        </c:spPr>
        <c:crossAx val="44356199"/>
        <c:crosses val="autoZero"/>
        <c:auto val="0"/>
        <c:lblOffset val="100"/>
        <c:tickLblSkip val="1"/>
        <c:noMultiLvlLbl val="0"/>
      </c:catAx>
      <c:valAx>
        <c:axId val="443561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427214"/>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241"/>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2068308"/>
        <c:axId val="42511461"/>
      </c:barChart>
      <c:catAx>
        <c:axId val="2068308"/>
        <c:scaling>
          <c:orientation val="minMax"/>
        </c:scaling>
        <c:axPos val="b"/>
        <c:delete val="0"/>
        <c:numFmt formatCode="General" sourceLinked="1"/>
        <c:majorTickMark val="out"/>
        <c:minorTickMark val="none"/>
        <c:tickLblPos val="nextTo"/>
        <c:spPr>
          <a:ln w="3175">
            <a:solidFill>
              <a:srgbClr val="808080"/>
            </a:solidFill>
          </a:ln>
        </c:spPr>
        <c:crossAx val="42511461"/>
        <c:crosses val="autoZero"/>
        <c:auto val="0"/>
        <c:lblOffset val="100"/>
        <c:tickLblSkip val="1"/>
        <c:noMultiLvlLbl val="0"/>
      </c:catAx>
      <c:valAx>
        <c:axId val="425114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68308"/>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64</c:v>
              </c:pt>
              <c:pt idx="1">
                <c:v>64</c:v>
              </c:pt>
            </c:numLit>
          </c:val>
        </c:ser>
        <c:axId val="38514922"/>
        <c:axId val="28024947"/>
      </c:barChart>
      <c:catAx>
        <c:axId val="38514922"/>
        <c:scaling>
          <c:orientation val="minMax"/>
        </c:scaling>
        <c:axPos val="l"/>
        <c:delete val="0"/>
        <c:numFmt formatCode="General" sourceLinked="0"/>
        <c:majorTickMark val="out"/>
        <c:minorTickMark val="none"/>
        <c:tickLblPos val="nextTo"/>
        <c:spPr>
          <a:ln w="3175">
            <a:solidFill>
              <a:srgbClr val="808080"/>
            </a:solidFill>
          </a:ln>
        </c:spPr>
        <c:crossAx val="28024947"/>
        <c:crosses val="autoZero"/>
        <c:auto val="0"/>
        <c:lblOffset val="100"/>
        <c:tickLblSkip val="1"/>
        <c:noMultiLvlLbl val="0"/>
      </c:catAx>
      <c:valAx>
        <c:axId val="28024947"/>
        <c:scaling>
          <c:orientation val="minMax"/>
        </c:scaling>
        <c:axPos val="b"/>
        <c:delete val="1"/>
        <c:majorTickMark val="out"/>
        <c:minorTickMark val="none"/>
        <c:tickLblPos val="nextTo"/>
        <c:crossAx val="3851492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17</c:v>
              </c:pt>
              <c:pt idx="1">
                <c:v>17</c:v>
              </c:pt>
            </c:numLit>
          </c:val>
        </c:ser>
        <c:overlap val="-25"/>
        <c:axId val="8927184"/>
        <c:axId val="3378705"/>
      </c:barChart>
      <c:catAx>
        <c:axId val="8927184"/>
        <c:scaling>
          <c:orientation val="minMax"/>
        </c:scaling>
        <c:axPos val="l"/>
        <c:delete val="0"/>
        <c:numFmt formatCode="General" sourceLinked="0"/>
        <c:majorTickMark val="none"/>
        <c:minorTickMark val="none"/>
        <c:tickLblPos val="nextTo"/>
        <c:spPr>
          <a:ln w="3175">
            <a:solidFill>
              <a:srgbClr val="808080"/>
            </a:solidFill>
          </a:ln>
        </c:spPr>
        <c:crossAx val="3378705"/>
        <c:crosses val="autoZero"/>
        <c:auto val="0"/>
        <c:lblOffset val="100"/>
        <c:tickLblSkip val="1"/>
        <c:noMultiLvlLbl val="0"/>
      </c:catAx>
      <c:valAx>
        <c:axId val="3378705"/>
        <c:scaling>
          <c:orientation val="minMax"/>
        </c:scaling>
        <c:axPos val="b"/>
        <c:delete val="1"/>
        <c:majorTickMark val="out"/>
        <c:minorTickMark val="none"/>
        <c:tickLblPos val="nextTo"/>
        <c:crossAx val="8927184"/>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12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Pt>
            <c:idx val="6"/>
            <c:invertIfNegative val="0"/>
            <c:spPr>
              <a:solidFill>
                <a:srgbClr val="93A9CF"/>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8"/>
              <c:pt idx="0">
                <c:v>TRASLADO POR NO COMPETENCIA</c:v>
              </c:pt>
              <c:pt idx="1">
                <c:v>TEMAS ADMINISTRATIVOS Y FINANCIEROS</c:v>
              </c:pt>
              <c:pt idx="2">
                <c:v>MANTENIMIENTO DEL PATRIMONIO LOCAL Y EL ESPACIO PUBLICO (MONUMENTOS GRAFFITI, DETERIORO, SEGURIDAD, ILUMINACION, BASURAS, VIAS Y ANDENES)</c:v>
              </c:pt>
              <c:pt idx="3">
                <c:v>CONVENIOS: INTERADMINISTRATIVOS/INTERINSTITUCIONALES, DE COOPERACION, DESEMPEÑO, RENTABILIDAD SOCIAL</c:v>
              </c:pt>
              <c:pt idx="4">
                <c:v>TEMAS DE CONTRATACION: PERSONAL/RECURSOS FISICOS</c:v>
              </c:pt>
              <c:pt idx="5">
                <c:v>BANCO DE PROGRAMAS Y PROYECTOS E INFORMACION DE PROYECTOS</c:v>
              </c:pt>
              <c:pt idx="6">
                <c:v>BIENES DE INTERES</c:v>
              </c:pt>
              <c:pt idx="7">
                <c:v>Total general</c:v>
              </c:pt>
            </c:strLit>
          </c:cat>
          <c:val>
            <c:numLit>
              <c:ptCount val="8"/>
              <c:pt idx="0">
                <c:v>1</c:v>
              </c:pt>
              <c:pt idx="1">
                <c:v>1</c:v>
              </c:pt>
              <c:pt idx="2">
                <c:v>1</c:v>
              </c:pt>
              <c:pt idx="3">
                <c:v>1</c:v>
              </c:pt>
              <c:pt idx="4">
                <c:v>2</c:v>
              </c:pt>
              <c:pt idx="5">
                <c:v>2</c:v>
              </c:pt>
              <c:pt idx="6">
                <c:v>9</c:v>
              </c:pt>
              <c:pt idx="7">
                <c:v>17</c:v>
              </c:pt>
            </c:numLit>
          </c:val>
        </c:ser>
        <c:axId val="44853638"/>
        <c:axId val="28432575"/>
      </c:barChart>
      <c:catAx>
        <c:axId val="44853638"/>
        <c:scaling>
          <c:orientation val="minMax"/>
        </c:scaling>
        <c:axPos val="l"/>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28432575"/>
        <c:crosses val="autoZero"/>
        <c:auto val="0"/>
        <c:lblOffset val="100"/>
        <c:tickLblSkip val="1"/>
        <c:noMultiLvlLbl val="0"/>
      </c:catAx>
      <c:valAx>
        <c:axId val="28432575"/>
        <c:scaling>
          <c:orientation val="minMax"/>
        </c:scaling>
        <c:axPos val="b"/>
        <c:delete val="1"/>
        <c:majorTickMark val="out"/>
        <c:minorTickMark val="none"/>
        <c:tickLblPos val="nextTo"/>
        <c:crossAx val="4485363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17</c:v>
              </c:pt>
              <c:pt idx="1">
                <c:v>17</c:v>
              </c:pt>
            </c:numLit>
          </c:val>
        </c:ser>
        <c:overlap val="-25"/>
        <c:axId val="30531468"/>
        <c:axId val="7555069"/>
      </c:barChart>
      <c:catAx>
        <c:axId val="30531468"/>
        <c:scaling>
          <c:orientation val="minMax"/>
        </c:scaling>
        <c:axPos val="l"/>
        <c:delete val="0"/>
        <c:numFmt formatCode="General" sourceLinked="0"/>
        <c:majorTickMark val="none"/>
        <c:minorTickMark val="none"/>
        <c:tickLblPos val="nextTo"/>
        <c:spPr>
          <a:ln w="3175">
            <a:solidFill>
              <a:srgbClr val="808080"/>
            </a:solidFill>
          </a:ln>
        </c:spPr>
        <c:crossAx val="7555069"/>
        <c:crosses val="autoZero"/>
        <c:auto val="0"/>
        <c:lblOffset val="100"/>
        <c:tickLblSkip val="1"/>
        <c:noMultiLvlLbl val="0"/>
      </c:catAx>
      <c:valAx>
        <c:axId val="7555069"/>
        <c:scaling>
          <c:orientation val="minMax"/>
        </c:scaling>
        <c:axPos val="b"/>
        <c:delete val="1"/>
        <c:majorTickMark val="out"/>
        <c:minorTickMark val="none"/>
        <c:tickLblPos val="nextTo"/>
        <c:crossAx val="30531468"/>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1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64</c:v>
              </c:pt>
              <c:pt idx="1">
                <c:v>64</c:v>
              </c:pt>
            </c:numLit>
          </c:val>
        </c:ser>
        <c:axId val="64874338"/>
        <c:axId val="15787851"/>
      </c:barChart>
      <c:catAx>
        <c:axId val="64874338"/>
        <c:scaling>
          <c:orientation val="minMax"/>
        </c:scaling>
        <c:axPos val="l"/>
        <c:delete val="0"/>
        <c:numFmt formatCode="General" sourceLinked="0"/>
        <c:majorTickMark val="out"/>
        <c:minorTickMark val="none"/>
        <c:tickLblPos val="nextTo"/>
        <c:spPr>
          <a:ln w="3175">
            <a:solidFill>
              <a:srgbClr val="808080"/>
            </a:solidFill>
          </a:ln>
        </c:spPr>
        <c:crossAx val="15787851"/>
        <c:crosses val="autoZero"/>
        <c:auto val="0"/>
        <c:lblOffset val="100"/>
        <c:tickLblSkip val="1"/>
        <c:noMultiLvlLbl val="0"/>
      </c:catAx>
      <c:valAx>
        <c:axId val="15787851"/>
        <c:scaling>
          <c:orientation val="minMax"/>
        </c:scaling>
        <c:axPos val="b"/>
        <c:delete val="1"/>
        <c:majorTickMark val="out"/>
        <c:minorTickMark val="none"/>
        <c:tickLblPos val="nextTo"/>
        <c:crossAx val="6487433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Pt>
            <c:idx val="6"/>
            <c:invertIfNegative val="0"/>
            <c:spPr>
              <a:solidFill>
                <a:srgbClr val="93A9CF"/>
              </a:solidFill>
              <a:ln w="3175">
                <a:noFill/>
              </a:ln>
            </c:spPr>
          </c:dPt>
          <c:dLbls>
            <c:numFmt formatCode="General" sourceLinked="1"/>
            <c:spPr>
              <a:noFill/>
              <a:ln w="3175">
                <a:noFill/>
              </a:ln>
            </c:spPr>
            <c:showLegendKey val="0"/>
            <c:showVal val="1"/>
            <c:showBubbleSize val="0"/>
            <c:showCatName val="0"/>
            <c:showSerName val="0"/>
            <c:showPercent val="0"/>
          </c:dLbls>
          <c:cat>
            <c:strLit>
              <c:ptCount val="8"/>
              <c:pt idx="0">
                <c:v>TRASLADO POR NO COMPETENCIA</c:v>
              </c:pt>
              <c:pt idx="1">
                <c:v>TEMAS ADMINISTRATIVOS Y FINANCIEROS</c:v>
              </c:pt>
              <c:pt idx="2">
                <c:v>MANTENIMIENTO DEL PATRIMONIO LOCAL Y EL ESPACIO PUBLICO (MONUMENTOS GRAFFITI, DETERIORO, SEGURIDAD, ILUMINACION, BASURAS, VIAS Y ANDENES)</c:v>
              </c:pt>
              <c:pt idx="3">
                <c:v>CONVENIOS: INTERADMINISTRATIVOS/INTERINSTITUCIONALES, DE COOPERACION, DESEMPEÑO, RENTABILIDAD SOCIAL</c:v>
              </c:pt>
              <c:pt idx="4">
                <c:v>TEMAS DE CONTRATACION: PERSONAL/RECURSOS FISICOS</c:v>
              </c:pt>
              <c:pt idx="5">
                <c:v>BANCO DE PROGRAMAS Y PROYECTOS E INFORMACION DE PROYECTOS</c:v>
              </c:pt>
              <c:pt idx="6">
                <c:v>BIENES DE INTERES</c:v>
              </c:pt>
              <c:pt idx="7">
                <c:v>Total general</c:v>
              </c:pt>
            </c:strLit>
          </c:cat>
          <c:val>
            <c:numLit>
              <c:ptCount val="8"/>
              <c:pt idx="0">
                <c:v>1</c:v>
              </c:pt>
              <c:pt idx="1">
                <c:v>1</c:v>
              </c:pt>
              <c:pt idx="2">
                <c:v>1</c:v>
              </c:pt>
              <c:pt idx="3">
                <c:v>1</c:v>
              </c:pt>
              <c:pt idx="4">
                <c:v>2</c:v>
              </c:pt>
              <c:pt idx="5">
                <c:v>2</c:v>
              </c:pt>
              <c:pt idx="6">
                <c:v>9</c:v>
              </c:pt>
              <c:pt idx="7">
                <c:v>17</c:v>
              </c:pt>
            </c:numLit>
          </c:val>
        </c:ser>
        <c:axId val="31449736"/>
        <c:axId val="56223273"/>
      </c:barChart>
      <c:catAx>
        <c:axId val="31449736"/>
        <c:scaling>
          <c:orientation val="minMax"/>
        </c:scaling>
        <c:axPos val="l"/>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56223273"/>
        <c:crosses val="autoZero"/>
        <c:auto val="0"/>
        <c:lblOffset val="100"/>
        <c:tickLblSkip val="1"/>
        <c:noMultiLvlLbl val="0"/>
      </c:catAx>
      <c:valAx>
        <c:axId val="56223273"/>
        <c:scaling>
          <c:orientation val="minMax"/>
        </c:scaling>
        <c:axPos val="b"/>
        <c:delete val="1"/>
        <c:majorTickMark val="out"/>
        <c:minorTickMark val="none"/>
        <c:tickLblPos val="nextTo"/>
        <c:crossAx val="3144973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44805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981700" cy="2200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3</xdr:row>
      <xdr:rowOff>9525</xdr:rowOff>
    </xdr:from>
    <xdr:to>
      <xdr:col>10</xdr:col>
      <xdr:colOff>123825</xdr:colOff>
      <xdr:row>17</xdr:row>
      <xdr:rowOff>133350</xdr:rowOff>
    </xdr:to>
    <xdr:graphicFrame>
      <xdr:nvGraphicFramePr>
        <xdr:cNvPr id="1" name="5 Gráfico"/>
        <xdr:cNvGraphicFramePr/>
      </xdr:nvGraphicFramePr>
      <xdr:xfrm>
        <a:off x="1276350" y="581025"/>
        <a:ext cx="6467475" cy="2790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5735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0</xdr:row>
      <xdr:rowOff>0</xdr:rowOff>
    </xdr:from>
    <xdr:to>
      <xdr:col>5</xdr:col>
      <xdr:colOff>257175</xdr:colOff>
      <xdr:row>14</xdr:row>
      <xdr:rowOff>76200</xdr:rowOff>
    </xdr:to>
    <xdr:graphicFrame>
      <xdr:nvGraphicFramePr>
        <xdr:cNvPr id="1" name="1 Gráfico"/>
        <xdr:cNvGraphicFramePr/>
      </xdr:nvGraphicFramePr>
      <xdr:xfrm>
        <a:off x="733425" y="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2809875" y="104775"/>
        <a:ext cx="4924425" cy="3181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95631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95631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95631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95631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5</xdr:row>
      <xdr:rowOff>19050</xdr:rowOff>
    </xdr:from>
    <xdr:to>
      <xdr:col>5</xdr:col>
      <xdr:colOff>1171575</xdr:colOff>
      <xdr:row>16</xdr:row>
      <xdr:rowOff>9525</xdr:rowOff>
    </xdr:to>
    <xdr:graphicFrame>
      <xdr:nvGraphicFramePr>
        <xdr:cNvPr id="1" name="4 Gráfico"/>
        <xdr:cNvGraphicFramePr/>
      </xdr:nvGraphicFramePr>
      <xdr:xfrm>
        <a:off x="1895475" y="971550"/>
        <a:ext cx="4972050" cy="20859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20">
        <s v="DENUNCIA POR ACTOS DE CORRUPCIÓN"/>
        <s v="DERECHO DE PETICIÓN DE INTERÉS GENERAL"/>
        <s v="DERECHO DE PETICIÓN DE INTERÉS PARTICULAR"/>
        <s v="QUEJA"/>
        <s v="RECLAMO"/>
        <s v="SOLICITUD DE INFORMACIÓN"/>
        <s v="SUGERENCIA"/>
        <m/>
        <s v="TRASLADO"/>
        <s v="Solicitud de copia"/>
        <s v="Petición de Interes Particular"/>
        <s v="Petición de Interes General"/>
        <s v="SOLICITUD INFORMACION"/>
        <s v="Consulta"/>
        <s v="DERECHO DE PETICIÓN"/>
        <s v="SOLICITUD DERECHO DE PETICION"/>
        <s v="Felicitación"/>
        <s v="DERECHO DE PETICION "/>
        <s v="PETICIONES EN GENERAL"/>
        <s v="SOLICITUD DE COPIAS Y CERTIFICACIONES EN EXPEDIENTES"/>
      </sharedItems>
    </cacheField>
    <cacheField name="Subtema y/o Descriptor">
      <sharedItems containsBlank="1" containsMixedTypes="0" count="151">
        <s v="TRASLADO POR NO COMPETENCIA"/>
        <s v="BANCO DE PROGRAMAS Y PROYECTOS E INFORMACION DE PROYECTOS"/>
        <s v="BIENES DE INTERES"/>
        <s v="TEMAS DE CONTRATACION: PERSONAL/RECURSOS FISICOS"/>
        <s v="TEMAS ADMINISTRATIVOS Y FINANCIEROS"/>
        <s v="CONVENIOS: INTERADMINISTRATIVOS/INTERINSTITUCIONALES, DE COOPERACION, DESEMPEÑO, RENTABILIDAD SOCIAL"/>
        <s v="MANTENIMIENTO DEL PATRIMONIO LOCAL Y EL ESPACIO PUBLICO (MONUMENTOS GRAFFITI, DETERIORO, SEGURIDAD, ILUMINACION, BASURAS, VIAS Y ANDENES)"/>
        <m/>
        <s v="PENSIONES"/>
        <s v="SEGURIDAD EN BUSES – TRONCALES"/>
        <s v="CANCELACION HIPOTECA"/>
        <s v="RECAUDO MANTENIMIENTO TORNIQUETES"/>
        <s v="CICLOPARQUEADEROS"/>
        <s v="RECAUDO POBLACION PREFERENCIAL DISCAPACIDAD"/>
        <s v="COPIA DE RESOLUCION "/>
        <s v="SEÑALIZACIÓN EN PARADERO"/>
        <s v="FORMA DE CONDUCCIÓN – DUAL"/>
        <s v="INDEMNIZACION SUSTITUTIVA DE PENSION "/>
        <s v="ACCIDENTE BUSES-TRONCALES"/>
        <s v="ORGANIZACION USUARIOS"/>
        <s v="APRISIONAMIENTO DE PUERTAS - ZONAL"/>
        <s v="SEGURIDAD EN BUSES – ALIMENTADORES"/>
        <s v="MANTENIMIENTO ASCENSORES"/>
        <s v="APRISIONAMIENTO DE PUERTAS – TRONCALES"/>
        <s v="RECAUDO MANTENIMIENTO VALIDADOR DE TARJETA"/>
        <s v="NO PARADA PROGRAMADA – ALIMENTADORES"/>
        <s v="SOLICITUD DE EMPLEO"/>
        <s v="RECAUDO SOLICITUD DE TARJETA"/>
        <s v="APRISIONAMIENTO DE PUERTAS – ALIMENTADORES"/>
        <s v="MANTENIMIENTO ESTACIONES, PORTALES O PARADEROS"/>
        <s v="PENSION SANCION"/>
        <s v="BAÑOS ESTACIONES"/>
        <s v="COMPORTAMIENTO PERSONAL DE POLICIA"/>
        <s v="CONGESTIÓN ENTRADA Y SALIDA ESTACIONES Y PORTALES"/>
        <s v="UBICACION PARADERO - ALIMENTADORES"/>
        <s v="ACCIDENTE BUSES-ZONAL "/>
        <s v="RECAUDO FALLA DE TARJETA"/>
        <s v="RECAUDO FRAUDE EN TAQUILLA"/>
        <s v="CAMBIO DE RUTA – ALIMENTADORES"/>
        <s v="COMPORTAMIENTO PERSONAL CONTROL – ALIMENTADORES"/>
        <s v="INGRESO INDEBIDO – ZONAL"/>
        <s v="SOLICITUD DE BONO PENSIONAL"/>
        <s v="SEGURIDAD VENDEDORES AMBULANTES"/>
        <s v="NUEVA RUTA – ZONAL"/>
        <s v="PENSION SUSTITUCION"/>
        <s v="TEMAS ADMINISTRATIVOS-TMSA"/>
        <s v="MANTENIMIENTO – ALIMENTADORES"/>
        <s v="ACCIDENTE EN ESTACIONES Y PORTALES"/>
        <s v="TEMAS PERSONAS EN CONDICION DE DISCAPACIDAD – TRONCALES"/>
        <s v="TEMAS PERSONAS EN CONDICION DE DISCAPACIDAD – ALIMENTADORES"/>
        <s v="PERDIDA, ROBO O BLOQUEO DE TARJETA"/>
        <s v="COMPORTAMIENTO PERSONAL DE CONTROL – TRONCALES"/>
        <s v="MANTENIMIENTO – TRONCALES"/>
        <s v="PÁGINA WEB SITP – TRANSMILENIO"/>
        <s v="NUEVA RUTA – TRONCALES"/>
        <s v="AMPLIAR ESTACIONES Y PORTALES"/>
        <s v="SOLICITUD DE MESADA ADICIONAL "/>
        <s v="HORARIOS DE SERVICIO"/>
        <s v="COMPORTAMIENTO PERSONAL DE CONTROL – ZONAL"/>
        <s v="RECAUDO TARJETA DESCARGADA Y COBROS ADICIONALES"/>
        <s v="REAJUSTE DE PENSION "/>
        <s v="FORMA DE CONDUCCION - ALIMENTADORES"/>
        <s v="RESPUESTA A RADICADOS"/>
        <s v="CERTIFICACION DE APORTES "/>
        <s v="RECAUDO PUNTOS DE RECARGA"/>
        <s v="REQURIMIENTO PUNTUAL "/>
        <s v="NUEVA RUTA – DUAL"/>
        <s v="HABILITAR PARADA EN ESTACIÓN"/>
        <s v="CUOTA PARTE PENSIONAL "/>
        <s v="OFICINAS DE CONTROL INTERNO"/>
        <s v="TEMAS ADMINISTRATIVOS – ZONAL"/>
        <s v="SOLICITUD INFORMACION"/>
        <s v="RELIQUDACION DE PENSION "/>
        <s v="UBICACIÓN PARADEO – ZONAL"/>
        <s v="TEMAS ADMINISTRATIVOS-TRONCALES"/>
        <s v="RELIQUIDACION DE PENSION "/>
        <s v="TEMAS ADMINISTRATIVOS-ALIMENTADORES"/>
        <s v="COPIA DE EXPEDIENTE"/>
        <s v="RECAUDO CONSULTA DE SALDOS Y MOVIMIENTOS"/>
        <s v="FRECUENCIA DE SERVICIO – DUAL"/>
        <s v="FRECUENCIA DE SERVICIO – ZONAL"/>
        <s v="SEÑALIZACION DE SERVICIOS - TRONCALES"/>
        <s v="RECAUDO MANTENIMIENTO PUNTOS DE RECARGA AUTOMÁTICO"/>
        <s v="PENSION SOBREVIVIENTE"/>
        <s v="AMBIENTALES BUSES-TRONCALES"/>
        <s v="COMPORTAMIENTO PERSONAL DE ORIENTACION EN VIA – MISION BOGOTA"/>
        <s v="APROXIMACIÓN DEFICIENTE - ZONAL"/>
        <s v="CERTIFICACION DE NOMINA"/>
        <s v="CERTIFICACION DE INGRESOS"/>
        <s v="NUEVA RUTA – ALIMENTADORES"/>
        <s v="ATENCION Y SERVICIO A LA CIUDADANIA"/>
        <s v="COMPORTAMIENTO CONDUCTOR – TRONCALES"/>
        <s v="COMPORTAMIENTO CONDUCTOR - ALIMENTADORES"/>
        <s v="CUMPIMIENTO DE FALLO"/>
        <s v="RECAUDO DISPONIBILIDAD DE EFECTIVO"/>
        <s v="INFORMACION PUNTUAL"/>
        <s v="AMBIENTALES BUSES-ZONALES"/>
        <s v="COMPORTAMIENTO PERSONAL – TORNIQUETE"/>
        <s v="CERTIFICACIONES"/>
        <s v="CAMBIO DE RUTA – TRONCALES"/>
        <s v="AMBIENTALES TMSA"/>
        <s v="REQUERIMIENTO PUNTUAL "/>
        <s v="TARIFAS: INCENTIVO SISBEN, SUBSIDIOS PERSONAS CON DISCAPACIDAD"/>
        <s v="BONO PENSIONAL"/>
        <s v="BONO PENSIONAL "/>
        <s v="MESADAS NO COBRADAS"/>
        <s v="SEÑALIZACION DE SERVICIOS – ZONAL"/>
        <s v="COMPORTAMIENTO PERSONAL DE VIGILANCIA"/>
        <s v="COMPORTAMIENTO PERSONAL PUNTOS DE PERSONALIZACIÓN"/>
        <s v="VEEDURIAS CIUDADANAS"/>
        <s v="INGRESO INDEBIDO – DUAL"/>
        <s v="NO PARADA PROGRAMADA – DUAL"/>
        <s v="FORMA DE CONDUCCION – TRONCALES"/>
        <s v="INDEMINZACION SUSTITUVA DE PENSION"/>
        <s v="SEÑALIZACION ESTACIONES Y PORTALES"/>
        <s v="RECAUDO PERDIDA DE TARJETA TULLAVE"/>
        <s v="INGRESO INDEBIDO SISTEMA TRANSMILENIO"/>
        <s v="HURTO EN EL SISTEMA"/>
        <s v="CERTIFICADO DE INGRESOS "/>
        <s v="SOLICITUD DOCUMENTACION "/>
        <s v="COMPORTAMIENTO PERSONAL DE TAQUILLA"/>
        <s v="CUOTA PARTE "/>
        <s v="TEMAS ADMINISTRATIVOS-RECAUDO"/>
        <s v="RELIQUIDACION PENSION DE JUBILACION "/>
        <s v="MANTENIMIENTO – ZONAL"/>
        <s v="NO PARADA PROGRAMADA – ZONAL"/>
        <s v="RECUADO POBLACION PREFERENCIAL SISBEN"/>
        <s v="PENSION SANCION "/>
        <s v="ACCIDENTE BUSES-DUAL"/>
        <s v="FORMA DE CONDUCCIÓN – ZONAL"/>
        <s v="TEMAS PERSONAS EN CONDICION DE DISCAPACIDAD – ZONAL"/>
        <s v="ACCIDENTE BUSES-ALIMENTADOR"/>
        <s v="SEGURIDAD EN BUSES – ZONALES"/>
        <s v="COPIA CERTIFICADOS"/>
        <s v="RECAUDO CAMBIO DE TARJETA (MP)"/>
        <s v="NO PARADA PROGRAMADA – TRONCALES"/>
        <s v="RECAUDO NO VENTA VARIAS TARJETAS"/>
        <s v="(en blanco)"/>
        <s v="APROXIMACION DEFICIENTE – TRONCALES"/>
        <s v="FRECUENCIA DE SERVICIO – ALIMENTADORES"/>
        <s v="AMBIENTALES BUSES-  ALIMENTADORES"/>
        <s v="SEGURIDAD EN ESTACIONES Y PORTALES"/>
        <s v="PENSION VEJEZ"/>
        <s v="PENSION VEJEZ "/>
        <s v="COMPORTAMIENTO CONDUCTOR – ZONAL"/>
        <s v="SOLICITUD CERTIFICACION "/>
        <s v="COMPORTAMIENTO PERSONAL DE ASEO"/>
        <s v="RECAUDO PUNTOS DE PERSONALIZACIÓN"/>
        <s v="RECAUDO INTEGRACIÓN MEDIOS DE PAGO"/>
        <s v="CAMBIO DE RUTA  - ZONAL"/>
        <s v="FRECUENCIA DE SERVICIO – TRONCALES"/>
      </sharedItems>
    </cacheField>
    <cacheField name="Canal de recepci?n">
      <sharedItems containsBlank="1" containsMixedTypes="0" count="7">
        <s v="WEB"/>
        <s v="E-MAIL"/>
        <s v="ESCRITO"/>
        <s v="PRESENCIAL"/>
        <m/>
        <s v="TELEFONO"/>
        <s v="BUZON"/>
      </sharedItems>
    </cacheField>
    <cacheField name="Sistema de Registro PQR">
      <sharedItems containsBlank="1" containsMixedTypes="0" count="5">
        <s v="SDQS"/>
        <m/>
        <s v="Sistema Propio"/>
        <s v="Sistema Propio "/>
        <s v="Sistema Propio ¿Cuál?"/>
      </sharedItems>
    </cacheField>
    <cacheField name="Recibi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23">
        <s v="CONSULTA"/>
        <s v="DERECHO DE PETICIÓN DE INTERÉS GENERAL"/>
        <s v="DERECHO DE PETICIÓN DE INTERÉS PARTICULAR"/>
        <s v="QUEJA"/>
        <s v="RECLAMO"/>
        <s v="SOLICITUD DE COPIA"/>
        <s v="SOLICITUD DE INFORMACIÓN"/>
        <s v="SUGERENCIA"/>
        <m/>
        <s v="Felicitaciones"/>
        <s v="TRASLADO"/>
        <s v="Petición de Interes Particular"/>
        <s v="Petición De Interés Particular"/>
        <s v="Manifestaciones"/>
        <s v="Petición de Interes General"/>
        <s v="Petición de Interés General"/>
        <s v="SOLICITUD INFORMACION"/>
        <s v="Denuncia por actos de corrupción"/>
        <s v="DERECHO DE PETICIÓN"/>
        <s v="Felicitación"/>
        <s v="DERECHO DE PETICION "/>
        <s v="PETICIONES EN GENERAL"/>
        <s v="SOLICITUD DE COPIAS Y CERTIFICACIONES EN EXPEDIENTES"/>
      </sharedItems>
    </cacheField>
    <cacheField name="Subtema y/o Descriptor">
      <sharedItems containsBlank="1" containsMixedTypes="0" count="225">
        <s v="BANCO DE PROGRAMAS Y PROYECTOS E INFORMACION DE PROYECTOS"/>
        <s v="BIENES DE INTERES"/>
        <s v="DESARROLLO DE OBRAS SIN LICENCIA / PERMISO EN EL CENTRO HISTORICO"/>
        <s v="CAMPAÑAS, EVENTOS, INVITACIONES, PUBLICACIONES"/>
        <s v="TEMAS DE CONTRATACION: PERSONAL/RECURSOS FISICOS"/>
        <s v="TEMAS ADMINISTRATIVOS Y FINANCIEROS"/>
        <s v="ARCHIVO PREDIAL"/>
        <s v="PLAN DE REVITALIZACION CENTRO TRADICIONAL"/>
        <m/>
        <s v="SEGURIDAD EN BUSES – TRONCALES"/>
        <s v="Concepto Sanitario Salud Pública"/>
        <s v="10. FALLAS EN LA PRESTACION DE SERVICIOS QUE NO CUMPLEN CON ESTANDARES DE CALIDAD"/>
        <s v="Requisitos- Habilitación de  I P S y Prestadores Independientes-Sistema Obligatorio de Garantía de Calidad  de Atención en Salud"/>
        <s v="RECAUDO MANTENIMIENTO TORNIQUETES"/>
        <s v="Sistema Distrital de Registro Unico I P S Públicas y de Profesionales- Aux"/>
        <s v="Aseguramiento-Libre Elección E P S - R S -Traslados E P S  - R S  /  I P S -  Novedades"/>
        <s v="RECAUDO POBLACION PREFERENCIAL DISCAPACIDAD"/>
        <s v="Certificación Laboral,  Bonos Pensionales y  Semanas cotizadas"/>
        <s v="Requisitos Mínimos Sanitarios- Normatividad-Saneamiento Ambiental"/>
        <s v="Competencias Funciones Públicas- Obligaciones Contractuales- Dirección Centro Regulador de Urgencias y Emergencias"/>
        <s v="E P S -C Dificultad acceso a servicios por inconsistencias en Base de Datos"/>
        <s v="COPIA DE RESOLUCION "/>
        <s v="Certificados- Constancia de Contratos"/>
        <s v="DIFICULTAD PARA PRESTACIONES SERVICIOS DE SALUD-NO POS"/>
        <s v="INDEMNIZACION SUSTITUTIVA DE PENSION "/>
        <s v="Calidad- Hospital Occidente de Kennedy-Servicios Hospitalarios"/>
        <s v="Calidad- Hospital Simón Bolívar- Otros Servicios Hospitalarios"/>
        <s v="Aseguramiento-Afiliación-retiro del Sistema-Afiliado E P S - R S"/>
        <s v="Oportunidad- S. D. S.- Expedición de tarjeta profesional y carne de radioprotección- Otros"/>
        <s v="Felicitaciones"/>
        <s v="SERVICIO DE TRANSPORTE ESPECIAL -AMBULANCIA"/>
        <s v="Valoraciones y Seguimiento Psiquiatria"/>
        <s v="Dificultad acceso servicios por padre en Régimen Contributivo con quien no tienen contacto"/>
        <s v="ORGANIZACION USUARIOS"/>
        <s v="SEGURIDAD EN BUSES – ALIMENTADORES"/>
        <s v="temas Administrativos-Talento Humano- Juridícos"/>
        <s v="APRISIONAMIENTO DE PUERTAS – TRONCALES"/>
        <s v="Aseguramiento- retiro del Sistema- Encuesta SISBEN"/>
        <s v="Normatividad- Lineamientos en Salud Publica del Distrito"/>
        <s v="E P S -C No oportunidad en programación de citas de especialistas"/>
        <s v="Prestación de servicios en lugares retirados de donde reside usuario"/>
        <s v="NO PARADA PROGRAMADA – ALIMENTADORES"/>
        <s v="Calidad- Hospital Engativá- Servicios Hospitalarios"/>
        <s v="Calidad- Hospital Tunjuelito- Servicio de Urgencias"/>
        <s v="E P S -C Prestación de servicios en lugares retirados de donde reside usuario"/>
        <s v="RECAUDO SOLICITUD DE TARJETA"/>
        <s v="MANTENIMIENTO ESTACIONES, PORTALES O PARADEROS"/>
        <s v="Aseguramiento- Empresas Sociales del Estado- Cobros Indebidos"/>
        <s v="Normatividad y Procesos - Mecanismos de Participación Social"/>
        <s v="PENSION SANCION"/>
        <s v="Calidad- Hospital Bosa-Servicios Hospitalarios"/>
        <s v="COMPORTAMIENTO PERSONAL DE POLICIA"/>
        <s v="Normatividad  e Información Eventos Masivos"/>
        <s v="Saneamiento Ambiental-Enfermedades Compartidas"/>
        <s v="Calidad- Hospital Chapinero- Servicio de Urgencias"/>
        <s v="UBICACION PARADERO - ALIMENTADORES"/>
        <s v="Calidad- Hospital Meissen- Servicio de Urgencias"/>
        <s v="RECAUDO FALLA DE TARJETA"/>
        <s v="RECAUDO FRAUDE EN TAQUILLA"/>
        <s v="No oportunidad en el suministro de medicamentos P O S"/>
        <s v="Aseguramiento-Afiliación-Reserva de cupo  Régimen Subsidiado-con E P S  - R S"/>
        <s v="INGRESO INDEBIDO – ZONAL"/>
        <s v="SOLICITUD DE BONO PENSIONAL"/>
        <s v="SEGURIDAD VENDEDORES AMBULANTES"/>
        <s v="Informaciòn Estadisticas  CRU"/>
        <s v="Saneamiento AmbientaL- Enfermedades Compartidas-IVC"/>
        <s v="NUEVA RUTA – ZONAL"/>
        <s v="PENSION SUSTITUCION"/>
        <s v="TEMAS ADMINISTRATIVOS-TMSA"/>
        <s v="Obsevaciones- Aclaraciones  a procesos Licitatorios o Convocatorias"/>
        <s v="Competencias Funciones Públicas- Dirección de Salud Pública- Comportamientos Irregulares de funcionarios"/>
        <s v="DIFICULTAD ACCESO SERVICIOS POR INADECUADA REFERENCIA-CONTRARREFERENCIA"/>
        <s v="Aseguramiento- Libre Elección  E P S- R S- Traslados  E P S - R S e  I P S y Novedades"/>
        <s v="Saneamiento Ambiental-Seguridad Alimentaria-IVC"/>
        <s v="Aseguramiento- Solicitudes Seguro Accidentes Escolares"/>
        <s v="NUEVA RUTA – TRONCALES"/>
        <s v="Inspección y Control  Hogares Geriátricos"/>
        <s v="Procesos de Segunda Instancia- Salud Pública"/>
        <s v="Selección. reelección. retiro de  Gerentes E. S. E."/>
        <s v="SOLICITUD DE MESADA ADICIONAL "/>
        <s v="Saneamiento Ambiental-Medicamentos Seguros-IVC"/>
        <s v="RECAUDO TARJETA DESCARGADA Y COBROS ADICIONALES"/>
        <s v="REAJUSTE DE PENSION "/>
        <s v="Capacitación e Información-Primer Respondiente y emergencias médicas"/>
        <s v="Información Acceso Laboral Al Sector Salud"/>
        <s v="CERTIFICACION DE APORTES "/>
        <s v="RECAUDO PUNTOS DE RECARGA"/>
        <s v="Financiamiento- proyectos de inversión"/>
        <s v="Requisitos- Normatividad Habilitación de  I P S y Prestadores Independientes-Salud Ocupacional- Ambulancias-Sistema Obligatorio de Garantía de Calidad  de Atención en Salud"/>
        <s v="REQURIMIENTO PUNTUAL "/>
        <s v="Calidad- Hospital el Tunal- Servicio de Urgencias"/>
        <s v="Calidad- Hospital Engativá- Servicio de Urgencias"/>
        <s v="Proyectos De Inversion-ejecuciòn En Infraestrucctura-dotación Hospitalaria"/>
        <s v="Aseguramiento- Afiliación- Reserva de cupo  Regimen Subsidiado-encuesta SISBEN"/>
        <s v="Estudio de Caso"/>
        <s v="CUOTA PARTE PENSIONAL "/>
        <s v="Oportunidad- Salud Pública"/>
        <s v="OFICINAS DE CONTROL INTERNO"/>
        <s v="TEMAS ADMINISTRATIVOS – ZONAL"/>
        <s v="Información y requermientos de Estadisticas de Salud Pública"/>
        <s v="Dificultad acceso a servicios por información ingresada en Comprobador Derechos y por normatividad"/>
        <s v="RELIQUDACION DE PENSION "/>
        <s v="UBICACIÓN PARADEO – ZONAL"/>
        <s v="Calidad- Hospital Santa Clara-Servicios Hospitalarios"/>
        <s v="Calidad- Hospital Tunjuelito- Servicios Hospitalarios"/>
        <s v="Dificultad acceso a servicios por inconsistencias en Base de Datos"/>
        <s v="RELIQUIDACION DE PENSION "/>
        <s v="COPIA DE EXPEDIENTE"/>
        <s v="RECAUDO CONSULTA DE SALDOS Y MOVIMIENTOS"/>
        <s v="No oportunidad en programación de citas de baja complejidad"/>
        <s v="FRECUENCIA DE SERVICIO – ZONAL"/>
        <s v="SEÑALIZACION DE SERVICIOS - TRONCALES"/>
        <s v="Aseguramiento- Normas reguladoras del SGSSS"/>
        <s v="Estadísticas específicas del Programa de Salud a su Hogar"/>
        <s v="Aseguramiento- Identificación y acceso en salud a la población especial"/>
        <s v="No oportunidad en el suministro de medicamentos no incluidos en el Anexo 1 del Acuerdo 008/2009 o los que lo adicionen y complementen"/>
        <s v="PENSION SOBREVIVIENTE"/>
        <s v="Atención Servidores Red CADE"/>
        <s v="NO CLASIFICADO"/>
        <s v="ACUERDOS DE PAGO SERVICIOS DE SALUD"/>
        <s v="Calidad- Hospital Bosa- Servicio de Urgencias"/>
        <s v="Calidad- Hospital Suba- Servicio de Urgencias"/>
        <s v="Calidad- Hospital Vista Hermosa-Servicios Hospitalarios"/>
        <s v="EXPEDIENTES INVESTIGACIONES DE VIGILANCIA EN SALUD PUBLICA"/>
        <s v="Expedientes Investigaciones de Vigilancia y Control de la Oferta"/>
        <s v="CERTIFICACION DE NOMINA"/>
        <s v="S. D .S. Capacitación-Funcionarios- Bienestar e incentivos"/>
        <s v="Calidad- Hospital Occidente de Kennedy- Servicio de Urgencias"/>
        <s v="1. ATENCION DESHUMANIZADA, O EXTRALIMITACION Y ABUSO DE RESPONSABILIDADES"/>
        <s v="Dificultades para prestación servicios POS, POS-S, NO POS-S(ESE o IPS Priv.-EPS-S)"/>
        <s v="Aseguramiento-Información estadística del distrito población Régimen Sub.y P. Vinculada"/>
        <s v="No cumplimiento del horario fijado para atender al usuario, por parte del servicio programado"/>
        <s v="No facilitación del acceso, teniendo en cuenta un enfoque diferencial, perspectiva de género, cultura, religión, etnia, raza, ciclo vital y educación"/>
        <s v="COMPORTAMIENTO CONDUCTOR – TRONCALES"/>
        <s v="COMPORTAMIENTO CONDUCTOR - ALIMENTADORES"/>
        <s v="Calidad- Hospital el Tunal- Otros Servicios Hospitalarios"/>
        <s v="Calidad- Hospital Rafael Uribe Uribe- Servicio de Urgencias"/>
        <s v="CUMPIMIENTO DE FALLO"/>
        <s v="Dificultades para prestación servicios P O S"/>
        <s v="Calidad- Hospital del Sur-Servicios Hospitalarios"/>
        <s v="Calidad- Hospital Meissen-Servicios Hospitalarios"/>
        <s v="Calidad- I P S  Privadas- Servicios Hospitalarios"/>
        <s v="Información General Servicios de la S D S - E S E"/>
        <s v="Reconocimiento a la buena gestión"/>
        <s v="Normatividad-acciones De Saneamiento Ambiental-centro De Tenencia"/>
        <s v="E P S -C No oportunidad en programación de citas de baja complejidad"/>
        <s v="Atención deshumanizada, o extralimitación y abuso de responsabilidades"/>
        <s v="CAMBIO DE RUTA – TRONCALES"/>
        <s v="Plan Maestro de Equipamiento"/>
        <s v="No oportunidad en programación de citas de especialistas"/>
        <s v="REQUERIMIENTO PUNTUAL "/>
        <s v="Normatividad- Régimen Laboral"/>
        <s v="TARIFAS: INCENTIVO SISBEN, SUBSIDIOS PERSONAS CON DISCAPACIDAD"/>
        <s v="Deficiencias en el  cumplimiento de acciones de apoyo administrativo, por falta de recursos logísticos"/>
        <s v="No capacidad para pago de servicios, medicamentos, terapias, ó exámenes de apoyo diagnóstico"/>
        <s v="Inadecuada o no clara orientación sobre derechos, deberes, trámites a realizar, que dificultan el acceso a los servicios"/>
        <s v="BONO PENSIONAL "/>
        <s v="MESADAS NO COBRADAS"/>
        <s v="INFORMACION REQUERIMIENTO"/>
        <s v="Calidad- Hospital Suba-Servicios Hospitalario"/>
        <s v="Calidad- Hospital Vista Hermosa- Servicio de Urgencias"/>
        <s v="Requisitos para  exhumanción, inhumación, cremación  y certificados de defunción"/>
        <s v="E P S -C Casos especiales con demora inicio tratamientos prioritarios, ó de alto costo, ó tutelas"/>
        <s v="Normatividad- Funcionamiento Red de Bancos de Sangre"/>
        <s v="Calidad- Hospital la Victoria- Servicios Hospitalarios"/>
        <s v="Saneamiento Ambiental-Concepto Sanitario-Infraestructura y/o de Vehículo"/>
        <s v="FORMA DE CONDUCCION – TRONCALES"/>
        <s v="INDEMINZACION SUSTITUVA DE PENSION"/>
        <s v="Programas de Promoción y Prevención-Salud a su Hogar- A P S - S A S H"/>
        <s v="INGRESO INDEBIDO SISTEMA TRANSMILENIO"/>
        <s v="Competencias Funciones Públicas- Obligaciones Contractuales Garantia de la Calidad"/>
        <s v="Casos especiales con demora inicio tratamientos prioritarios ó de alto costo ó tutelas"/>
        <s v="Inadecuada o no clara orientación en derechos, deberes y  trámites inadecuados por no recursos adtivos. y logísticos"/>
        <s v="HURTO EN EL SISTEMA"/>
        <s v="SOLICITUD DOCUMENTACION "/>
        <s v="VACUNAS CONTEMPLADAS Y NO EN PAI"/>
        <s v="COMPORTAMIENTO PERSONAL DE TAQUILLA"/>
        <s v="Calidad- Hospital la Victoria- Servicio de Urgencias"/>
        <s v="Normatividad y Programas - Discapacidad- Adulto Mayor- Buen trato"/>
        <s v="S D S y E. S. E Régimen Salarial vacaciones, subsidios, incapacidades y liquidaciones"/>
        <s v="Oportunidad- S. D. S. Centro Regulador de Urgencias-Servicio de Transporte Especial de pacientes (ambulancia)"/>
        <s v="CUOTA PARTE "/>
        <s v="TEMAS ADMINISTRATIVOS-RECAUDO"/>
        <s v="Aseguramiento- Autorizacion de servicios P O S- S  y No P O S - S"/>
        <s v="Aseguramiento- Estado Afiliación -Acceso la prestacion de los servicios de salud"/>
        <s v="Aseguramiento-Solicitud Institucionalización de Salud Mental y Limitados Físicos entre otros"/>
        <s v="NO PARADA PROGRAMADA – ZONAL"/>
        <s v="RECUADO POBLACION PREFERENCIAL SISBEN"/>
        <s v="Contratos suscritos con F F D S y S D S"/>
        <s v="PENSION SANCION "/>
        <s v="FORMA DE CONDUCCIÓN – ZONAL"/>
        <s v="No oportunidad  atención de urgencias"/>
        <s v="Novedades base de datos"/>
        <s v="SEGURIDAD EN BUSES – ZONALES"/>
        <s v="No oportunidad suministro medicamentos"/>
        <s v="Dificultades para prestación excepcionales de salud- P E S"/>
        <s v="Normatividad e információn Sistemas de Vigilancia Epidemiológica"/>
        <s v="Estadisticas Generales históricas (1997) - preliminares 2005 y 2006) Banco de Datos"/>
        <s v="Competencias Funciones Públicas- Dirección de Talento Humano- Comportamientos Irregulares de funcionarios"/>
        <s v="NO PARADA PROGRAMADA – TRONCALES"/>
        <s v="COBROS INDEBIDOS SERVICIOS DE SALUD"/>
        <s v="Portafolio Servicios P O S-S"/>
        <s v="RECAUDO NO VENTA VARIAS TARJETAS"/>
        <s v="Competencias Funciones Públicas- Obligaciones Contractuales-Dir. Talento Humano"/>
        <s v="Conciliaciones Procesos S D S"/>
        <s v="Oportunidad- Direción Jurídica y de Contratación"/>
        <s v="SEGURIDAD EN ESTACIONES Y PORTALES"/>
        <s v="PENSION VEJEZ"/>
        <s v="PENSION VEJEZ "/>
        <s v="Información de Personas Desaparecidas"/>
        <s v="Revisión de calificación o concordancia de resultados"/>
        <s v="COMPORTAMIENTO CONDUCTOR – ZONAL"/>
        <s v="Información Diagnósticos Locales de Salud"/>
        <s v="Otros temas Administrativos-Talento Humano- Juridícos"/>
        <s v="SOLICITUD CERTIFICACION "/>
        <s v="COMPORTAMIENTO PERSONAL DE ASEO"/>
        <s v="Reconocimiento Carrera  Administrativa"/>
        <s v="Saneamiento Ambiental-Industria y Ambiente-IVC"/>
        <s v="RECAUDO INTEGRACIÓN MEDIOS DE PAGO"/>
        <s v="Normativiad droguerías Y Medicamentos"/>
        <s v="Saneamiento Ambiental-Saneamiento Básico-IVC"/>
        <s v="Oportunidad- S. D. S Servicio al Ciudadano- Presencial"/>
        <s v="CAMBIO DE RUTA  - ZONAL"/>
        <s v="FRECUENCIA DE SERVICIO – TRONCALES"/>
        <s v="Calidad- I P S Privadas- Servicio de Urgencias"/>
      </sharedItems>
    </cacheField>
    <cacheField name="Canal de recepci?n">
      <sharedItems containsBlank="1" containsMixedTypes="0" count="11">
        <s v="WEB"/>
        <s v="E-MAIL"/>
        <s v="ESCRITO"/>
        <s v="PRESENCIAL"/>
        <m/>
        <s v="Redes Sociales"/>
        <s v="Email"/>
        <s v="TELEFONO"/>
        <s v="Teléfonico"/>
        <s v="Buzón"/>
        <s v="BUZON"/>
      </sharedItems>
    </cacheField>
    <cacheField name="Sistema de Registro PQR">
      <sharedItems containsBlank="1" containsMixedTypes="0" count="4">
        <s v="SDQS"/>
        <m/>
        <s v="Sistema Propio"/>
        <s v="Sistema Propio ¿Cuál?"/>
      </sharedItems>
    </cacheField>
    <cacheField name="Soluciona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4" firstHeaderRow="1" firstDataRow="1" firstDataCol="1"/>
  <pivotFields count="6">
    <pivotField showAll="0"/>
    <pivotField showAll="0"/>
    <pivotField axis="axisRow" showAll="0">
      <items count="12">
        <item m="1" x="9"/>
        <item x="2"/>
        <item x="3"/>
        <item m="1" x="5"/>
        <item m="1" x="8"/>
        <item h="1" x="0"/>
        <item h="1" x="4"/>
        <item m="1" x="6"/>
        <item h="1" m="1" x="7"/>
        <item h="1" m="1" x="10"/>
        <item h="1" x="1"/>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4">
        <item x="0"/>
        <item m="1" x="2"/>
        <item h="1" x="1"/>
        <item m="1" x="3"/>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sortType="ascending"/>
    <pivotField axis="axisRow" showAll="0" sortType="ascending" defaultSubtotal="0">
      <items count="5">
        <item x="0"/>
        <item h="1" x="1"/>
        <item m="1" x="4"/>
        <item m="1" x="3"/>
        <item m="1" x="2"/>
      </items>
    </pivotField>
    <pivotField dataField="1" showAll="0"/>
    <pivotField showAll="0" defaultSubtotal="0"/>
  </pivotFields>
  <rowFields count="1">
    <field x="3"/>
  </rowFields>
  <rowItems count="2">
    <i>
      <x/>
    </i>
    <i t="grand">
      <x/>
    </i>
  </rowItems>
  <colItems count="1">
    <i/>
  </colItems>
  <dataFields count="1">
    <dataField name="Suma de Recibidos" fld="4" baseField="0" baseItem="0" numFmtId="174"/>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11" firstHeaderRow="1" firstDataRow="1" firstDataCol="1"/>
  <pivotFields count="6">
    <pivotField showAll="0" sortType="descending"/>
    <pivotField axis="axisRow" showAll="0" sortType="ascending">
      <items count="152">
        <item x="7"/>
        <item m="1" x="23"/>
        <item m="1" x="149"/>
        <item m="1" x="92"/>
        <item m="1" x="91"/>
        <item m="1" x="144"/>
        <item m="1" x="32"/>
        <item m="1" x="120"/>
        <item m="1" x="112"/>
        <item m="1" x="129"/>
        <item m="1" x="150"/>
        <item m="1" x="80"/>
        <item m="1" x="117"/>
        <item m="1" x="116"/>
        <item m="1" x="25"/>
        <item m="1" x="135"/>
        <item m="1" x="125"/>
        <item m="1" x="36"/>
        <item m="1" x="37"/>
        <item m="1" x="64"/>
        <item m="1" x="59"/>
        <item m="1" x="126"/>
        <item m="1" x="9"/>
        <item m="1" x="132"/>
        <item m="1" x="141"/>
        <item m="1" x="42"/>
        <item m="1" x="81"/>
        <item m="1" x="70"/>
        <item m="1" x="122"/>
        <item m="1" x="99"/>
        <item m="1" x="146"/>
        <item m="1" x="40"/>
        <item m="1" x="29"/>
        <item m="1" x="78"/>
        <item m="1" x="148"/>
        <item m="1" x="136"/>
        <item m="1" x="13"/>
        <item m="1" x="27"/>
        <item m="1" x="21"/>
        <item m="1" x="45"/>
        <item m="1" x="73"/>
        <item m="1" x="19"/>
        <item m="1" x="34"/>
        <item m="1" x="54"/>
        <item m="1" x="43"/>
        <item m="1" x="102"/>
        <item m="1" x="11"/>
        <item m="1" x="139"/>
        <item m="1" x="79"/>
        <item m="1" x="51"/>
        <item m="1" x="18"/>
        <item m="1" x="61"/>
        <item m="1" x="35"/>
        <item m="1" x="138"/>
        <item m="1" x="52"/>
        <item m="1" x="20"/>
        <item m="1" x="85"/>
        <item m="1" x="124"/>
        <item m="1" x="16"/>
        <item m="1" x="38"/>
        <item m="1" x="28"/>
        <item m="1" x="47"/>
        <item m="1" x="22"/>
        <item m="1" x="96"/>
        <item m="1" x="107"/>
        <item m="1" x="111"/>
        <item m="1" x="97"/>
        <item m="1" x="108"/>
        <item m="1" x="137"/>
        <item m="1" x="39"/>
        <item m="1" x="58"/>
        <item m="1" x="74"/>
        <item m="1" x="89"/>
        <item x="0"/>
        <item m="1" x="86"/>
        <item m="1" x="114"/>
        <item m="1" x="131"/>
        <item m="1" x="94"/>
        <item m="1" x="84"/>
        <item m="1" x="33"/>
        <item m="1" x="140"/>
        <item m="1" x="57"/>
        <item m="1" x="12"/>
        <item m="1" x="46"/>
        <item m="1" x="128"/>
        <item m="1" x="147"/>
        <item m="1" x="31"/>
        <item m="1" x="110"/>
        <item m="1" x="82"/>
        <item m="1" x="48"/>
        <item m="1" x="53"/>
        <item m="1" x="49"/>
        <item m="1" x="76"/>
        <item m="1" x="24"/>
        <item m="1" x="50"/>
        <item m="1" x="106"/>
        <item m="1" x="62"/>
        <item m="1" x="66"/>
        <item m="1" x="67"/>
        <item m="1" x="134"/>
        <item m="1" x="15"/>
        <item m="1" x="55"/>
        <item m="1" x="100"/>
        <item m="1" x="26"/>
        <item m="1" x="130"/>
        <item m="1" x="115"/>
        <item m="1" x="109"/>
        <item m="1" x="104"/>
        <item m="1" x="88"/>
        <item m="1" x="68"/>
        <item m="1" x="113"/>
        <item m="1" x="105"/>
        <item m="1" x="30"/>
        <item m="1" x="83"/>
        <item m="1" x="44"/>
        <item m="1" x="142"/>
        <item m="1" x="60"/>
        <item m="1" x="75"/>
        <item m="1" x="145"/>
        <item m="1" x="41"/>
        <item m="1" x="56"/>
        <item m="1" x="77"/>
        <item m="1" x="14"/>
        <item m="1" x="95"/>
        <item m="1" x="8"/>
        <item m="1" x="90"/>
        <item m="1" x="103"/>
        <item m="1" x="93"/>
        <item m="1" x="143"/>
        <item m="1" x="72"/>
        <item m="1" x="17"/>
        <item m="1" x="121"/>
        <item m="1" x="87"/>
        <item m="1" x="65"/>
        <item m="1" x="127"/>
        <item m="1" x="118"/>
        <item m="1" x="98"/>
        <item m="1" x="123"/>
        <item m="1" x="69"/>
        <item m="1" x="71"/>
        <item m="1" x="63"/>
        <item m="1" x="101"/>
        <item m="1" x="10"/>
        <item m="1" x="119"/>
        <item m="1" x="133"/>
        <item x="1"/>
        <item x="2"/>
        <item x="3"/>
        <item x="4"/>
        <item x="5"/>
        <item x="6"/>
        <item t="default"/>
      </items>
    </pivotField>
    <pivotField showAll="0"/>
    <pivotField showAll="0" defaultSubtotal="0"/>
    <pivotField dataField="1" showAll="0"/>
    <pivotField showAll="0" defaultSubtotal="0"/>
  </pivotFields>
  <rowFields count="1">
    <field x="1"/>
  </rowFields>
  <rowItems count="8">
    <i>
      <x v="73"/>
    </i>
    <i>
      <x v="148"/>
    </i>
    <i>
      <x v="150"/>
    </i>
    <i>
      <x v="149"/>
    </i>
    <i>
      <x v="147"/>
    </i>
    <i>
      <x v="145"/>
    </i>
    <i>
      <x v="146"/>
    </i>
    <i t="grand">
      <x/>
    </i>
  </rowItems>
  <colItems count="1">
    <i/>
  </colItems>
  <dataFields count="1">
    <dataField name="Recibidos "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C21:E27" firstHeaderRow="1" firstDataRow="2" firstDataCol="1"/>
  <pivotFields count="6">
    <pivotField showAll="0"/>
    <pivotField showAll="0"/>
    <pivotField axis="axisRow" showAll="0" sortType="descending">
      <items count="8">
        <item x="4"/>
        <item x="0"/>
        <item m="1" x="5"/>
        <item sd="0" x="3"/>
        <item x="2"/>
        <item x="1"/>
        <item m="1" x="6"/>
        <item t="default"/>
      </items>
    </pivotField>
    <pivotField axis="axisCol" showAll="0" defaultSubtotal="0">
      <items count="5">
        <item x="0"/>
        <item h="1" x="1"/>
        <item m="1" x="4"/>
        <item m="1" x="3"/>
        <item m="1" x="2"/>
      </items>
    </pivotField>
    <pivotField dataField="1" showAll="0"/>
    <pivotField showAll="0" defaultSubtotal="0"/>
  </pivotFields>
  <rowFields count="1">
    <field x="2"/>
  </rowFields>
  <rowItems count="5">
    <i>
      <x v="1"/>
    </i>
    <i>
      <x v="3"/>
    </i>
    <i>
      <x v="4"/>
    </i>
    <i>
      <x v="5"/>
    </i>
    <i t="grand">
      <x/>
    </i>
  </rowItems>
  <colFields count="1">
    <field x="3"/>
  </colFields>
  <colItems count="2">
    <i>
      <x/>
    </i>
    <i t="grand">
      <x/>
    </i>
  </colItems>
  <dataFields count="1">
    <dataField name="Recibidos " fld="4" baseField="0" baseItem="0" numFmtId="174"/>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18:K21" firstHeaderRow="1" firstDataRow="2" firstDataCol="1"/>
  <pivotFields count="6">
    <pivotField axis="axisCol" showAll="0">
      <items count="24">
        <item x="0"/>
        <item x="3"/>
        <item x="4"/>
        <item x="5"/>
        <item x="6"/>
        <item x="7"/>
        <item h="1" x="8"/>
        <item m="1" x="17"/>
        <item m="1" x="14"/>
        <item m="1" x="19"/>
        <item m="1" x="11"/>
        <item m="1" x="9"/>
        <item m="1" x="12"/>
        <item m="1" x="13"/>
        <item m="1" x="15"/>
        <item m="1" x="20"/>
        <item m="1" x="22"/>
        <item m="1" x="16"/>
        <item m="1" x="10"/>
        <item m="1" x="21"/>
        <item m="1" x="18"/>
        <item x="1"/>
        <item x="2"/>
        <item t="default"/>
      </items>
    </pivotField>
    <pivotField showAll="0"/>
    <pivotField showAll="0"/>
    <pivotField axis="axisRow" showAll="0" defaultSubtotal="0">
      <items count="4">
        <item x="0"/>
        <item m="1" x="2"/>
        <item x="1"/>
        <item m="1" x="3"/>
      </items>
    </pivotField>
    <pivotField dataField="1" showAll="0"/>
    <pivotField showAll="0" defaultSubtotal="0"/>
  </pivotFields>
  <rowFields count="1">
    <field x="3"/>
  </rowFields>
  <rowItems count="2">
    <i>
      <x/>
    </i>
    <i t="grand">
      <x/>
    </i>
  </rowItems>
  <colFields count="1">
    <field x="0"/>
  </colFields>
  <colItems count="9">
    <i>
      <x/>
    </i>
    <i>
      <x v="1"/>
    </i>
    <i>
      <x v="2"/>
    </i>
    <i>
      <x v="3"/>
    </i>
    <i>
      <x v="4"/>
    </i>
    <i>
      <x v="5"/>
    </i>
    <i>
      <x v="21"/>
    </i>
    <i>
      <x v="22"/>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22:K31" firstHeaderRow="1" firstDataRow="2" firstDataCol="1"/>
  <pivotFields count="6">
    <pivotField axis="axisCol" showAll="0" sortType="descending">
      <items count="21">
        <item m="1" x="13"/>
        <item x="3"/>
        <item x="4"/>
        <item m="1" x="9"/>
        <item x="5"/>
        <item x="6"/>
        <item x="7"/>
        <item x="0"/>
        <item m="1" x="11"/>
        <item m="1" x="16"/>
        <item m="1" x="10"/>
        <item x="2"/>
        <item m="1" x="17"/>
        <item m="1" x="19"/>
        <item m="1" x="12"/>
        <item m="1" x="8"/>
        <item m="1" x="18"/>
        <item m="1" x="14"/>
        <item m="1" x="15"/>
        <item x="1"/>
        <item t="default"/>
      </items>
    </pivotField>
    <pivotField axis="axisRow" showAll="0" sortType="descending">
      <items count="152">
        <item x="7"/>
        <item m="1" x="23"/>
        <item m="1" x="149"/>
        <item m="1" x="92"/>
        <item m="1" x="91"/>
        <item m="1" x="144"/>
        <item m="1" x="32"/>
        <item m="1" x="120"/>
        <item m="1" x="112"/>
        <item m="1" x="129"/>
        <item m="1" x="150"/>
        <item m="1" x="80"/>
        <item m="1" x="117"/>
        <item m="1" x="116"/>
        <item m="1" x="25"/>
        <item m="1" x="135"/>
        <item m="1" x="125"/>
        <item m="1" x="36"/>
        <item m="1" x="37"/>
        <item m="1" x="64"/>
        <item m="1" x="59"/>
        <item m="1" x="126"/>
        <item m="1" x="9"/>
        <item m="1" x="132"/>
        <item m="1" x="141"/>
        <item m="1" x="42"/>
        <item m="1" x="81"/>
        <item m="1" x="70"/>
        <item m="1" x="122"/>
        <item m="1" x="99"/>
        <item m="1" x="146"/>
        <item m="1" x="40"/>
        <item m="1" x="29"/>
        <item m="1" x="78"/>
        <item m="1" x="148"/>
        <item m="1" x="136"/>
        <item m="1" x="13"/>
        <item m="1" x="27"/>
        <item m="1" x="21"/>
        <item m="1" x="45"/>
        <item m="1" x="73"/>
        <item m="1" x="19"/>
        <item m="1" x="34"/>
        <item m="1" x="54"/>
        <item m="1" x="43"/>
        <item m="1" x="102"/>
        <item m="1" x="11"/>
        <item m="1" x="139"/>
        <item m="1" x="79"/>
        <item m="1" x="51"/>
        <item m="1" x="18"/>
        <item m="1" x="61"/>
        <item m="1" x="35"/>
        <item m="1" x="138"/>
        <item m="1" x="52"/>
        <item m="1" x="20"/>
        <item m="1" x="85"/>
        <item m="1" x="124"/>
        <item m="1" x="16"/>
        <item m="1" x="38"/>
        <item m="1" x="28"/>
        <item m="1" x="47"/>
        <item m="1" x="22"/>
        <item m="1" x="96"/>
        <item m="1" x="107"/>
        <item m="1" x="111"/>
        <item m="1" x="97"/>
        <item m="1" x="108"/>
        <item m="1" x="137"/>
        <item m="1" x="39"/>
        <item m="1" x="58"/>
        <item m="1" x="74"/>
        <item m="1" x="89"/>
        <item x="0"/>
        <item m="1" x="86"/>
        <item m="1" x="114"/>
        <item m="1" x="131"/>
        <item m="1" x="94"/>
        <item m="1" x="84"/>
        <item m="1" x="33"/>
        <item m="1" x="140"/>
        <item m="1" x="57"/>
        <item m="1" x="12"/>
        <item m="1" x="46"/>
        <item m="1" x="128"/>
        <item m="1" x="147"/>
        <item m="1" x="31"/>
        <item m="1" x="110"/>
        <item m="1" x="82"/>
        <item m="1" x="48"/>
        <item m="1" x="53"/>
        <item m="1" x="49"/>
        <item m="1" x="76"/>
        <item m="1" x="24"/>
        <item m="1" x="50"/>
        <item m="1" x="106"/>
        <item m="1" x="62"/>
        <item m="1" x="66"/>
        <item m="1" x="67"/>
        <item m="1" x="134"/>
        <item m="1" x="15"/>
        <item m="1" x="55"/>
        <item m="1" x="100"/>
        <item m="1" x="26"/>
        <item m="1" x="130"/>
        <item m="1" x="115"/>
        <item m="1" x="109"/>
        <item m="1" x="104"/>
        <item m="1" x="88"/>
        <item m="1" x="68"/>
        <item m="1" x="113"/>
        <item m="1" x="105"/>
        <item m="1" x="30"/>
        <item m="1" x="83"/>
        <item m="1" x="44"/>
        <item m="1" x="142"/>
        <item m="1" x="60"/>
        <item m="1" x="75"/>
        <item m="1" x="145"/>
        <item m="1" x="41"/>
        <item m="1" x="56"/>
        <item m="1" x="77"/>
        <item m="1" x="14"/>
        <item m="1" x="95"/>
        <item m="1" x="8"/>
        <item m="1" x="90"/>
        <item m="1" x="103"/>
        <item m="1" x="93"/>
        <item m="1" x="143"/>
        <item m="1" x="72"/>
        <item m="1" x="17"/>
        <item m="1" x="121"/>
        <item m="1" x="87"/>
        <item m="1" x="65"/>
        <item m="1" x="127"/>
        <item m="1" x="118"/>
        <item m="1" x="98"/>
        <item m="1" x="123"/>
        <item m="1" x="69"/>
        <item m="1" x="71"/>
        <item m="1" x="63"/>
        <item m="1" x="101"/>
        <item m="1" x="10"/>
        <item m="1" x="119"/>
        <item m="1" x="133"/>
        <item x="1"/>
        <item x="2"/>
        <item x="3"/>
        <item x="4"/>
        <item x="5"/>
        <item x="6"/>
        <item t="default"/>
      </items>
    </pivotField>
    <pivotField showAll="0"/>
    <pivotField showAll="0" defaultSubtotal="0"/>
    <pivotField dataField="1" showAll="0"/>
    <pivotField showAll="0" defaultSubtotal="0"/>
  </pivotFields>
  <rowFields count="1">
    <field x="1"/>
  </rowFields>
  <rowItems count="8">
    <i>
      <x v="146"/>
    </i>
    <i>
      <x v="145"/>
    </i>
    <i>
      <x v="147"/>
    </i>
    <i>
      <x v="150"/>
    </i>
    <i>
      <x v="149"/>
    </i>
    <i>
      <x v="73"/>
    </i>
    <i>
      <x v="148"/>
    </i>
    <i t="grand">
      <x/>
    </i>
  </rowItems>
  <colFields count="1">
    <field x="0"/>
  </colFields>
  <colItems count="9">
    <i>
      <x v="11"/>
    </i>
    <i>
      <x v="4"/>
    </i>
    <i>
      <x v="19"/>
    </i>
    <i>
      <x v="2"/>
    </i>
    <i>
      <x v="1"/>
    </i>
    <i>
      <x v="5"/>
    </i>
    <i>
      <x v="7"/>
    </i>
    <i>
      <x v="6"/>
    </i>
    <i t="grand">
      <x/>
    </i>
  </colItems>
  <dataFields count="1">
    <dataField name="Top 5 de Requerimientos" fld="4" baseField="0" baseItem="0" numFmtId="174"/>
  </dataFields>
  <formats count="22">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 dxfId="10">
      <pivotArea outline="0" fieldPosition="0" dataOnly="0" labelOnly="1" type="origin"/>
    </format>
    <format dxfId="6">
      <pivotArea outline="0" fieldPosition="0" dataOnly="0" labelOnly="1">
        <references count="1">
          <reference field="1" count="7">
            <x v="73"/>
            <x v="145"/>
            <x v="146"/>
            <x v="147"/>
            <x v="148"/>
            <x v="149"/>
            <x v="150"/>
          </reference>
        </references>
      </pivotArea>
    </format>
    <format dxfId="5">
      <pivotArea outline="0" fieldPosition="0" dataOnly="0" labelOnly="1">
        <references count="1">
          <reference field="1" count="7">
            <x v="73"/>
            <x v="145"/>
            <x v="146"/>
            <x v="147"/>
            <x v="148"/>
            <x v="149"/>
            <x v="150"/>
          </reference>
        </references>
      </pivotArea>
    </format>
    <format dxfId="4">
      <pivotArea outline="0" fieldPosition="0" dataOnly="0" labelOnly="1">
        <references count="1">
          <reference field="1" count="7">
            <x v="73"/>
            <x v="145"/>
            <x v="146"/>
            <x v="147"/>
            <x v="148"/>
            <x v="149"/>
            <x v="150"/>
          </reference>
        </references>
      </pivotArea>
    </format>
  </formats>
  <pivotTableStyleInfo name="PivotStyleLight16" showRowHeaders="1" showColHeaders="1" showRowStripes="0" showColStripes="0" showLastColumn="1"/>
</pivotTableDefinition>
</file>

<file path=xl/tables/table1.xml><?xml version="1.0" encoding="utf-8"?>
<table xmlns="http://schemas.openxmlformats.org/spreadsheetml/2006/main" id="1" name="Tabla1" displayName="Tabla1" ref="A1:F30" comment="" totalsRowShown="0">
  <autoFilter ref="A1:F30"/>
  <tableColumns count="6">
    <tableColumn id="1" name="Tipología"/>
    <tableColumn id="2" name="Subtema y/o Descriptor"/>
    <tableColumn id="3" name="Canal de recepción"/>
    <tableColumn id="4" name="Sistema de Registro PQR"/>
    <tableColumn id="5" name="Solucionados"/>
    <tableColumn id="6" name="Localidad de los hecho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 Id="rId3" Type="http://schemas.openxmlformats.org/officeDocument/2006/relationships/pivotTable" Target="../pivotTables/pivotTable7.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 Id="rId3" Type="http://schemas.openxmlformats.org/officeDocument/2006/relationships/pivotTable" Target="../pivotTables/pivotTable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 Id="rId3" Type="http://schemas.openxmlformats.org/officeDocument/2006/relationships/pivotTable" Target="../pivotTables/pivotTable9.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4"/>
    </row>
    <row r="2" spans="1:4" ht="15">
      <c r="A2" s="33" t="s">
        <v>8</v>
      </c>
      <c r="B2" s="33" t="s">
        <v>5</v>
      </c>
      <c r="C2" s="35" t="s">
        <v>15</v>
      </c>
      <c r="D2" s="33" t="s">
        <v>37</v>
      </c>
    </row>
    <row r="3" spans="1:4" ht="15">
      <c r="A3" s="33" t="s">
        <v>9</v>
      </c>
      <c r="B3" s="33" t="s">
        <v>60</v>
      </c>
      <c r="C3" s="35" t="s">
        <v>1</v>
      </c>
      <c r="D3" s="33" t="s">
        <v>38</v>
      </c>
    </row>
    <row r="4" spans="1:4" ht="15">
      <c r="A4" s="33" t="s">
        <v>10</v>
      </c>
      <c r="B4" s="34" t="s">
        <v>7</v>
      </c>
      <c r="C4" s="35" t="s">
        <v>16</v>
      </c>
      <c r="D4" s="33" t="s">
        <v>39</v>
      </c>
    </row>
    <row r="5" spans="1:4" ht="15">
      <c r="A5" s="33" t="s">
        <v>11</v>
      </c>
      <c r="B5" s="33"/>
      <c r="C5" s="35" t="s">
        <v>17</v>
      </c>
      <c r="D5" s="33" t="s">
        <v>40</v>
      </c>
    </row>
    <row r="6" spans="1:4" ht="15">
      <c r="A6" s="33" t="s">
        <v>12</v>
      </c>
      <c r="B6" s="33"/>
      <c r="C6" s="35" t="s">
        <v>34</v>
      </c>
      <c r="D6" s="33" t="s">
        <v>24</v>
      </c>
    </row>
    <row r="7" spans="1:4" ht="15">
      <c r="A7" s="33" t="s">
        <v>59</v>
      </c>
      <c r="B7" s="33"/>
      <c r="C7" s="35" t="s">
        <v>35</v>
      </c>
      <c r="D7" s="33" t="s">
        <v>41</v>
      </c>
    </row>
    <row r="8" spans="1:4" ht="15">
      <c r="A8" s="33" t="s">
        <v>13</v>
      </c>
      <c r="B8" s="33"/>
      <c r="C8" s="35" t="s">
        <v>19</v>
      </c>
      <c r="D8" s="33" t="s">
        <v>42</v>
      </c>
    </row>
    <row r="9" spans="1:4" ht="15">
      <c r="A9" s="35" t="s">
        <v>22</v>
      </c>
      <c r="B9" s="33"/>
      <c r="C9" s="35" t="s">
        <v>21</v>
      </c>
      <c r="D9" s="33" t="s">
        <v>43</v>
      </c>
    </row>
    <row r="10" spans="1:4" ht="15">
      <c r="A10" s="34" t="s">
        <v>6</v>
      </c>
      <c r="B10" s="33"/>
      <c r="C10" s="35" t="s">
        <v>20</v>
      </c>
      <c r="D10" s="33" t="s">
        <v>44</v>
      </c>
    </row>
    <row r="11" spans="1:4" ht="15">
      <c r="A11" s="33"/>
      <c r="B11" s="33"/>
      <c r="C11" s="35" t="s">
        <v>18</v>
      </c>
      <c r="D11" s="33" t="s">
        <v>45</v>
      </c>
    </row>
    <row r="12" spans="1:4" ht="15">
      <c r="A12" s="33"/>
      <c r="B12" s="33"/>
      <c r="C12" s="35" t="s">
        <v>22</v>
      </c>
      <c r="D12" s="33" t="s">
        <v>46</v>
      </c>
    </row>
    <row r="13" spans="1:4" ht="15">
      <c r="A13" s="33"/>
      <c r="B13" s="33"/>
      <c r="C13" s="34" t="s">
        <v>14</v>
      </c>
      <c r="D13" s="33" t="s">
        <v>47</v>
      </c>
    </row>
    <row r="14" spans="1:4" ht="15">
      <c r="A14" s="33"/>
      <c r="B14" s="33"/>
      <c r="C14" s="33"/>
      <c r="D14" s="33" t="s">
        <v>48</v>
      </c>
    </row>
    <row r="15" spans="1:4" ht="15">
      <c r="A15" s="33"/>
      <c r="B15" s="33"/>
      <c r="C15" s="33"/>
      <c r="D15" s="33" t="s">
        <v>49</v>
      </c>
    </row>
    <row r="16" spans="1:4" ht="15">
      <c r="A16" s="33"/>
      <c r="B16" s="33"/>
      <c r="C16" s="33"/>
      <c r="D16" s="33" t="s">
        <v>50</v>
      </c>
    </row>
    <row r="17" spans="1:4" ht="15">
      <c r="A17" s="33"/>
      <c r="B17" s="33"/>
      <c r="C17" s="33"/>
      <c r="D17" s="33" t="s">
        <v>51</v>
      </c>
    </row>
    <row r="18" spans="1:4" ht="15">
      <c r="A18" s="33"/>
      <c r="B18" s="33"/>
      <c r="C18" s="33"/>
      <c r="D18" s="33" t="s">
        <v>52</v>
      </c>
    </row>
    <row r="19" spans="1:4" ht="15">
      <c r="A19" s="33"/>
      <c r="B19" s="33"/>
      <c r="C19" s="33"/>
      <c r="D19" s="33" t="s">
        <v>53</v>
      </c>
    </row>
    <row r="20" spans="1:4" ht="15">
      <c r="A20" s="33"/>
      <c r="B20" s="33"/>
      <c r="C20" s="33"/>
      <c r="D20" s="33" t="s">
        <v>54</v>
      </c>
    </row>
    <row r="21" spans="1:4" ht="15">
      <c r="A21" s="33"/>
      <c r="B21" s="33"/>
      <c r="C21" s="33"/>
      <c r="D21" s="33" t="s">
        <v>55</v>
      </c>
    </row>
    <row r="22" spans="1:4" ht="15">
      <c r="A22" s="33"/>
      <c r="D22" s="34" t="s">
        <v>36</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H46"/>
  <sheetViews>
    <sheetView tabSelected="1" zoomScale="90" zoomScaleNormal="90" zoomScalePageLayoutView="90" workbookViewId="0" topLeftCell="A1">
      <selection activeCell="C34" sqref="C34:F45"/>
    </sheetView>
  </sheetViews>
  <sheetFormatPr defaultColWidth="0" defaultRowHeight="15" zeroHeight="1"/>
  <cols>
    <col min="1" max="1" width="5.7109375" style="8" customWidth="1"/>
    <col min="2" max="2" width="17.28125" style="13" customWidth="1"/>
    <col min="3" max="3" width="19.28125" style="8" customWidth="1"/>
    <col min="4" max="4" width="22.8515625" style="8" customWidth="1"/>
    <col min="5" max="5" width="20.28125" style="8" customWidth="1"/>
    <col min="6" max="6" width="19.00390625" style="8" customWidth="1"/>
    <col min="7" max="7" width="10.421875" style="8" customWidth="1"/>
    <col min="8" max="8" width="3.140625" style="8" customWidth="1"/>
    <col min="9" max="16" width="1.8515625" style="8" customWidth="1"/>
    <col min="17" max="16384" width="1.8515625" style="8" hidden="1" customWidth="1"/>
  </cols>
  <sheetData>
    <row r="1" spans="2:7" ht="15" customHeight="1">
      <c r="B1" s="86" t="s">
        <v>57</v>
      </c>
      <c r="C1" s="86"/>
      <c r="D1" s="86"/>
      <c r="E1" s="86"/>
      <c r="F1" s="86"/>
      <c r="G1" s="86"/>
    </row>
    <row r="2" spans="2:7" ht="15">
      <c r="B2" s="86"/>
      <c r="C2" s="86"/>
      <c r="D2" s="86"/>
      <c r="E2" s="86"/>
      <c r="F2" s="86"/>
      <c r="G2" s="86"/>
    </row>
    <row r="3" spans="2:7" ht="15" customHeight="1">
      <c r="B3" s="87" t="s">
        <v>75</v>
      </c>
      <c r="C3" s="88"/>
      <c r="D3" s="88"/>
      <c r="E3" s="25" t="s">
        <v>30</v>
      </c>
      <c r="F3" s="25"/>
      <c r="G3" s="26"/>
    </row>
    <row r="4" spans="2:7" ht="15">
      <c r="B4" s="71" t="s">
        <v>27</v>
      </c>
      <c r="C4" s="14" t="s">
        <v>66</v>
      </c>
      <c r="D4" s="14" t="s">
        <v>67</v>
      </c>
      <c r="E4" s="15"/>
      <c r="F4" s="15"/>
      <c r="G4" s="16"/>
    </row>
    <row r="5" spans="2:7" ht="15">
      <c r="B5" s="27"/>
      <c r="C5" s="28"/>
      <c r="D5" s="28"/>
      <c r="E5" s="19"/>
      <c r="F5" s="19"/>
      <c r="G5" s="19"/>
    </row>
    <row r="6" spans="2:7" ht="15">
      <c r="B6" s="43"/>
      <c r="C6" s="43"/>
      <c r="D6" s="43"/>
      <c r="E6" s="43"/>
      <c r="F6" s="43"/>
      <c r="G6" s="43"/>
    </row>
    <row r="7" spans="2:7" ht="15">
      <c r="B7" s="43"/>
      <c r="C7" s="43"/>
      <c r="D7" s="43"/>
      <c r="E7" s="43"/>
      <c r="F7" s="43"/>
      <c r="G7" s="43"/>
    </row>
    <row r="8" spans="2:7" ht="15">
      <c r="B8" s="43"/>
      <c r="C8" s="43"/>
      <c r="D8" s="43"/>
      <c r="E8" s="43"/>
      <c r="F8" s="43"/>
      <c r="G8" s="43"/>
    </row>
    <row r="9" spans="2:7" ht="15">
      <c r="B9" s="43"/>
      <c r="C9" s="43"/>
      <c r="D9" s="43"/>
      <c r="E9" s="43"/>
      <c r="F9" s="43"/>
      <c r="G9" s="43"/>
    </row>
    <row r="10" spans="2:7" ht="15">
      <c r="B10" s="43"/>
      <c r="C10" s="43"/>
      <c r="D10" s="43"/>
      <c r="E10" s="43"/>
      <c r="F10" s="43"/>
      <c r="G10" s="43"/>
    </row>
    <row r="11" spans="2:7" ht="15">
      <c r="B11" s="43"/>
      <c r="C11" s="43"/>
      <c r="D11" s="43"/>
      <c r="E11" s="43"/>
      <c r="F11" s="43"/>
      <c r="G11" s="43"/>
    </row>
    <row r="12" spans="2:7" ht="15">
      <c r="B12" s="43"/>
      <c r="C12" s="43"/>
      <c r="D12" s="43"/>
      <c r="E12" s="43"/>
      <c r="F12" s="43"/>
      <c r="G12" s="43"/>
    </row>
    <row r="13" spans="2:7" ht="15">
      <c r="B13" s="43"/>
      <c r="C13" s="43"/>
      <c r="D13" s="43"/>
      <c r="E13" s="43"/>
      <c r="F13" s="43"/>
      <c r="G13" s="43"/>
    </row>
    <row r="14" spans="2:7" ht="15">
      <c r="B14" s="43"/>
      <c r="C14" s="43"/>
      <c r="D14" s="43"/>
      <c r="E14" s="43"/>
      <c r="F14" s="43"/>
      <c r="G14" s="43"/>
    </row>
    <row r="15" spans="2:7" ht="15">
      <c r="B15" s="43"/>
      <c r="C15" s="43"/>
      <c r="D15" s="43"/>
      <c r="E15" s="43"/>
      <c r="F15" s="43"/>
      <c r="G15" s="43"/>
    </row>
    <row r="16" spans="2:7" ht="15">
      <c r="B16" s="43"/>
      <c r="C16" s="43"/>
      <c r="D16" s="43"/>
      <c r="E16" s="43"/>
      <c r="F16" s="43"/>
      <c r="G16" s="43"/>
    </row>
    <row r="17" spans="2:7" ht="15">
      <c r="B17" s="43"/>
      <c r="C17" s="43"/>
      <c r="D17" s="43"/>
      <c r="E17" s="43"/>
      <c r="F17" s="43"/>
      <c r="G17" s="43"/>
    </row>
    <row r="18" spans="2:7" ht="15">
      <c r="B18" s="57"/>
      <c r="D18" s="29" t="s">
        <v>65</v>
      </c>
      <c r="E18" s="68">
        <f>GETPIVOTDATA("Recibidos",$C$21)</f>
        <v>17</v>
      </c>
      <c r="F18" s="43"/>
      <c r="G18" s="43"/>
    </row>
    <row r="19" spans="2:7" ht="15">
      <c r="B19" s="43"/>
      <c r="C19" s="43"/>
      <c r="D19" s="43"/>
      <c r="E19" s="43"/>
      <c r="F19" s="52"/>
      <c r="G19" s="52"/>
    </row>
    <row r="20" spans="2:8" ht="15">
      <c r="B20" s="8"/>
      <c r="C20" s="69" t="s">
        <v>76</v>
      </c>
      <c r="D20" s="69"/>
      <c r="E20" s="64"/>
      <c r="F20" s="64"/>
      <c r="G20" s="64"/>
      <c r="H20" s="64"/>
    </row>
    <row r="21" spans="2:6" ht="15">
      <c r="B21" s="8"/>
      <c r="C21" s="31" t="s">
        <v>25</v>
      </c>
      <c r="D21" s="31" t="s">
        <v>74</v>
      </c>
      <c r="E21" s="9"/>
      <c r="F21"/>
    </row>
    <row r="22" spans="2:6" ht="15">
      <c r="B22" s="8"/>
      <c r="C22" s="60" t="s">
        <v>56</v>
      </c>
      <c r="D22" s="59" t="s">
        <v>5</v>
      </c>
      <c r="E22" s="59" t="s">
        <v>23</v>
      </c>
      <c r="F22"/>
    </row>
    <row r="23" spans="2:6" ht="15">
      <c r="B23" s="8"/>
      <c r="C23" s="61" t="s">
        <v>84</v>
      </c>
      <c r="D23" s="59">
        <v>7</v>
      </c>
      <c r="E23" s="59">
        <v>7</v>
      </c>
      <c r="F23"/>
    </row>
    <row r="24" spans="2:6" ht="15">
      <c r="B24" s="8"/>
      <c r="C24" s="61" t="s">
        <v>92</v>
      </c>
      <c r="D24" s="59">
        <v>2</v>
      </c>
      <c r="E24" s="59">
        <v>2</v>
      </c>
      <c r="F24"/>
    </row>
    <row r="25" spans="2:6" ht="15">
      <c r="B25" s="8"/>
      <c r="C25" s="61" t="s">
        <v>89</v>
      </c>
      <c r="D25" s="59">
        <v>6</v>
      </c>
      <c r="E25" s="59">
        <v>6</v>
      </c>
      <c r="F25"/>
    </row>
    <row r="26" spans="2:6" ht="15">
      <c r="B26" s="8"/>
      <c r="C26" s="61" t="s">
        <v>88</v>
      </c>
      <c r="D26" s="59">
        <v>2</v>
      </c>
      <c r="E26" s="59">
        <v>2</v>
      </c>
      <c r="F26"/>
    </row>
    <row r="27" spans="2:6" ht="15">
      <c r="B27" s="8"/>
      <c r="C27" s="62" t="s">
        <v>23</v>
      </c>
      <c r="D27" s="59">
        <v>17</v>
      </c>
      <c r="E27" s="59">
        <v>17</v>
      </c>
      <c r="F27"/>
    </row>
    <row r="28" spans="2:6" ht="15">
      <c r="B28" s="8"/>
      <c r="C28"/>
      <c r="D28"/>
      <c r="E28"/>
      <c r="F28"/>
    </row>
    <row r="29" spans="2:6" ht="15">
      <c r="B29" s="8"/>
      <c r="C29"/>
      <c r="D29"/>
      <c r="E29"/>
      <c r="F29"/>
    </row>
    <row r="30" spans="2:6" ht="15">
      <c r="B30" s="8"/>
      <c r="F30"/>
    </row>
    <row r="31" spans="2:8" ht="15" customHeight="1">
      <c r="B31" s="8"/>
      <c r="F31" s="58"/>
      <c r="G31" s="58"/>
      <c r="H31" s="58"/>
    </row>
    <row r="32" spans="2:7" ht="15">
      <c r="B32" s="8"/>
      <c r="C32" s="72" t="s">
        <v>68</v>
      </c>
      <c r="D32" s="58"/>
      <c r="F32" s="58"/>
      <c r="G32" s="58"/>
    </row>
    <row r="33" spans="2:7" ht="15">
      <c r="B33" s="8"/>
      <c r="D33" s="58"/>
      <c r="F33" s="58"/>
      <c r="G33" s="58"/>
    </row>
    <row r="34" spans="2:7" ht="15" customHeight="1">
      <c r="B34" s="8"/>
      <c r="C34" s="89" t="s">
        <v>113</v>
      </c>
      <c r="D34" s="90"/>
      <c r="E34" s="90"/>
      <c r="F34" s="91"/>
      <c r="G34" s="58"/>
    </row>
    <row r="35" spans="2:7" ht="15">
      <c r="B35" s="8"/>
      <c r="C35" s="92"/>
      <c r="D35" s="93"/>
      <c r="E35" s="93"/>
      <c r="F35" s="94"/>
      <c r="G35" s="58"/>
    </row>
    <row r="36" spans="2:7" ht="15">
      <c r="B36" s="58"/>
      <c r="C36" s="92"/>
      <c r="D36" s="93"/>
      <c r="E36" s="93"/>
      <c r="F36" s="94"/>
      <c r="G36" s="58"/>
    </row>
    <row r="37" spans="2:7" ht="15">
      <c r="B37" s="58"/>
      <c r="C37" s="92"/>
      <c r="D37" s="93"/>
      <c r="E37" s="93"/>
      <c r="F37" s="94"/>
      <c r="G37" s="58"/>
    </row>
    <row r="38" spans="2:7" ht="15">
      <c r="B38" s="58"/>
      <c r="C38" s="92"/>
      <c r="D38" s="93"/>
      <c r="E38" s="93"/>
      <c r="F38" s="94"/>
      <c r="G38" s="58"/>
    </row>
    <row r="39" spans="2:7" ht="15">
      <c r="B39" s="58"/>
      <c r="C39" s="92"/>
      <c r="D39" s="93"/>
      <c r="E39" s="93"/>
      <c r="F39" s="94"/>
      <c r="G39" s="58"/>
    </row>
    <row r="40" spans="2:7" ht="15">
      <c r="B40" s="58"/>
      <c r="C40" s="92"/>
      <c r="D40" s="93"/>
      <c r="E40" s="93"/>
      <c r="F40" s="94"/>
      <c r="G40" s="58"/>
    </row>
    <row r="41" spans="2:7" ht="15">
      <c r="B41" s="58"/>
      <c r="C41" s="92"/>
      <c r="D41" s="93"/>
      <c r="E41" s="93"/>
      <c r="F41" s="94"/>
      <c r="G41" s="58"/>
    </row>
    <row r="42" spans="2:7" ht="15" customHeight="1">
      <c r="B42" s="58"/>
      <c r="C42" s="92"/>
      <c r="D42" s="93"/>
      <c r="E42" s="93"/>
      <c r="F42" s="94"/>
      <c r="G42" s="58"/>
    </row>
    <row r="43" spans="3:6" ht="15">
      <c r="C43" s="92"/>
      <c r="D43" s="93"/>
      <c r="E43" s="93"/>
      <c r="F43" s="94"/>
    </row>
    <row r="44" spans="3:6" ht="15">
      <c r="C44" s="92"/>
      <c r="D44" s="93"/>
      <c r="E44" s="93"/>
      <c r="F44" s="94"/>
    </row>
    <row r="45" spans="3:6" ht="119.25" customHeight="1">
      <c r="C45" s="95"/>
      <c r="D45" s="96"/>
      <c r="E45" s="96"/>
      <c r="F45" s="97"/>
    </row>
    <row r="46" spans="3:6" ht="15">
      <c r="C46" s="98"/>
      <c r="D46" s="99"/>
      <c r="E46" s="99"/>
      <c r="F46" s="99"/>
    </row>
    <row r="47" ht="15"/>
    <row r="48" ht="15"/>
    <row r="49" ht="15"/>
    <row r="50" ht="15"/>
    <row r="51" ht="15"/>
    <row r="52" ht="15"/>
    <row r="53" ht="15"/>
    <row r="54" ht="15"/>
    <row r="55" ht="15"/>
    <row r="56" ht="15"/>
    <row r="57" ht="15"/>
    <row r="58" ht="15"/>
    <row r="59" ht="15"/>
    <row r="60" ht="15"/>
    <row r="61" ht="15"/>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row r="171" ht="15"/>
  </sheetData>
  <sheetProtection/>
  <mergeCells count="4">
    <mergeCell ref="B1:G2"/>
    <mergeCell ref="B3:D3"/>
    <mergeCell ref="C34:F45"/>
    <mergeCell ref="C46:F4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1.xml><?xml version="1.0" encoding="utf-8"?>
<worksheet xmlns="http://schemas.openxmlformats.org/spreadsheetml/2006/main" xmlns:r="http://schemas.openxmlformats.org/officeDocument/2006/relationships">
  <dimension ref="A1:F29"/>
  <sheetViews>
    <sheetView zoomScalePageLayoutView="0" workbookViewId="0" topLeftCell="A1">
      <selection activeCell="A1" sqref="A1:F30"/>
    </sheetView>
  </sheetViews>
  <sheetFormatPr defaultColWidth="11.421875" defaultRowHeight="15"/>
  <cols>
    <col min="2" max="2" width="24.00390625" style="0" customWidth="1"/>
    <col min="3" max="3" width="19.8515625" style="0" customWidth="1"/>
    <col min="4" max="4" width="24.7109375" style="0" customWidth="1"/>
    <col min="5" max="5" width="14.8515625" style="0" customWidth="1"/>
    <col min="6" max="6" width="23.8515625" style="0" customWidth="1"/>
  </cols>
  <sheetData>
    <row r="1" spans="1:6" ht="15">
      <c r="A1" t="s">
        <v>0</v>
      </c>
      <c r="B1" t="s">
        <v>2</v>
      </c>
      <c r="C1" t="s">
        <v>4</v>
      </c>
      <c r="D1" t="s">
        <v>31</v>
      </c>
      <c r="E1" t="s">
        <v>26</v>
      </c>
      <c r="F1" t="s">
        <v>63</v>
      </c>
    </row>
    <row r="2" spans="1:6" ht="15">
      <c r="A2" t="s">
        <v>103</v>
      </c>
      <c r="B2" t="s">
        <v>86</v>
      </c>
      <c r="C2" t="s">
        <v>84</v>
      </c>
      <c r="D2" t="s">
        <v>5</v>
      </c>
      <c r="E2">
        <v>1</v>
      </c>
      <c r="F2" t="s">
        <v>109</v>
      </c>
    </row>
    <row r="3" spans="1:6" ht="15">
      <c r="A3" t="s">
        <v>103</v>
      </c>
      <c r="B3" t="s">
        <v>87</v>
      </c>
      <c r="C3" t="s">
        <v>88</v>
      </c>
      <c r="D3" t="s">
        <v>5</v>
      </c>
      <c r="E3">
        <v>1</v>
      </c>
      <c r="F3" t="s">
        <v>100</v>
      </c>
    </row>
    <row r="4" spans="1:6" ht="15">
      <c r="A4" t="s">
        <v>103</v>
      </c>
      <c r="B4" t="s">
        <v>87</v>
      </c>
      <c r="C4" t="s">
        <v>89</v>
      </c>
      <c r="D4" t="s">
        <v>5</v>
      </c>
      <c r="E4">
        <v>1</v>
      </c>
      <c r="F4" t="s">
        <v>100</v>
      </c>
    </row>
    <row r="5" spans="1:6" ht="15">
      <c r="A5" t="s">
        <v>91</v>
      </c>
      <c r="B5" t="s">
        <v>87</v>
      </c>
      <c r="C5" t="s">
        <v>92</v>
      </c>
      <c r="D5" t="s">
        <v>5</v>
      </c>
      <c r="E5">
        <v>1</v>
      </c>
      <c r="F5" t="s">
        <v>100</v>
      </c>
    </row>
    <row r="6" spans="1:6" ht="15">
      <c r="A6" t="s">
        <v>91</v>
      </c>
      <c r="B6" t="s">
        <v>93</v>
      </c>
      <c r="C6" t="s">
        <v>89</v>
      </c>
      <c r="D6" t="s">
        <v>5</v>
      </c>
      <c r="E6">
        <v>1</v>
      </c>
      <c r="F6" t="s">
        <v>100</v>
      </c>
    </row>
    <row r="7" spans="1:6" ht="15">
      <c r="A7" t="s">
        <v>81</v>
      </c>
      <c r="B7" t="s">
        <v>87</v>
      </c>
      <c r="C7" t="s">
        <v>88</v>
      </c>
      <c r="D7" t="s">
        <v>5</v>
      </c>
      <c r="E7">
        <v>1</v>
      </c>
      <c r="F7" t="s">
        <v>100</v>
      </c>
    </row>
    <row r="8" spans="1:6" ht="15">
      <c r="A8" t="s">
        <v>81</v>
      </c>
      <c r="B8" t="s">
        <v>87</v>
      </c>
      <c r="C8" t="s">
        <v>89</v>
      </c>
      <c r="D8" t="s">
        <v>5</v>
      </c>
      <c r="E8">
        <v>8</v>
      </c>
      <c r="F8" t="s">
        <v>100</v>
      </c>
    </row>
    <row r="9" spans="1:6" ht="15">
      <c r="A9" t="s">
        <v>81</v>
      </c>
      <c r="B9" t="s">
        <v>87</v>
      </c>
      <c r="C9" t="s">
        <v>92</v>
      </c>
      <c r="D9" t="s">
        <v>5</v>
      </c>
      <c r="E9">
        <v>1</v>
      </c>
      <c r="F9" t="s">
        <v>100</v>
      </c>
    </row>
    <row r="10" spans="1:6" ht="15">
      <c r="A10" t="s">
        <v>106</v>
      </c>
      <c r="B10" t="s">
        <v>87</v>
      </c>
      <c r="C10" t="s">
        <v>88</v>
      </c>
      <c r="D10" t="s">
        <v>5</v>
      </c>
      <c r="E10">
        <v>1</v>
      </c>
      <c r="F10" t="s">
        <v>100</v>
      </c>
    </row>
    <row r="11" spans="1:6" ht="15">
      <c r="A11" t="s">
        <v>106</v>
      </c>
      <c r="B11" t="s">
        <v>87</v>
      </c>
      <c r="C11" t="s">
        <v>89</v>
      </c>
      <c r="D11" t="s">
        <v>5</v>
      </c>
      <c r="E11">
        <v>2</v>
      </c>
      <c r="F11" t="s">
        <v>100</v>
      </c>
    </row>
    <row r="12" spans="1:6" ht="15">
      <c r="A12" t="s">
        <v>94</v>
      </c>
      <c r="B12" t="s">
        <v>107</v>
      </c>
      <c r="C12" t="s">
        <v>89</v>
      </c>
      <c r="D12" t="s">
        <v>5</v>
      </c>
      <c r="E12">
        <v>1</v>
      </c>
      <c r="F12" t="s">
        <v>100</v>
      </c>
    </row>
    <row r="13" spans="1:6" ht="15">
      <c r="A13" t="s">
        <v>94</v>
      </c>
      <c r="B13" t="s">
        <v>86</v>
      </c>
      <c r="C13" t="s">
        <v>88</v>
      </c>
      <c r="D13" t="s">
        <v>5</v>
      </c>
      <c r="E13">
        <v>1</v>
      </c>
      <c r="F13" t="s">
        <v>100</v>
      </c>
    </row>
    <row r="14" spans="1:6" ht="15">
      <c r="A14" t="s">
        <v>94</v>
      </c>
      <c r="B14" t="s">
        <v>87</v>
      </c>
      <c r="C14" t="s">
        <v>88</v>
      </c>
      <c r="D14" t="s">
        <v>5</v>
      </c>
      <c r="E14">
        <v>3</v>
      </c>
      <c r="F14" t="s">
        <v>100</v>
      </c>
    </row>
    <row r="15" spans="1:6" ht="15">
      <c r="A15" t="s">
        <v>94</v>
      </c>
      <c r="B15" t="s">
        <v>87</v>
      </c>
      <c r="C15" t="s">
        <v>89</v>
      </c>
      <c r="D15" t="s">
        <v>5</v>
      </c>
      <c r="E15">
        <v>6</v>
      </c>
      <c r="F15" t="s">
        <v>100</v>
      </c>
    </row>
    <row r="16" spans="1:6" ht="15">
      <c r="A16" t="s">
        <v>94</v>
      </c>
      <c r="B16" t="s">
        <v>87</v>
      </c>
      <c r="C16" t="s">
        <v>84</v>
      </c>
      <c r="D16" t="s">
        <v>5</v>
      </c>
      <c r="E16">
        <v>1</v>
      </c>
      <c r="F16" t="s">
        <v>101</v>
      </c>
    </row>
    <row r="17" spans="1:6" ht="15">
      <c r="A17" t="s">
        <v>94</v>
      </c>
      <c r="B17" t="s">
        <v>87</v>
      </c>
      <c r="C17" t="s">
        <v>84</v>
      </c>
      <c r="D17" t="s">
        <v>5</v>
      </c>
      <c r="E17">
        <v>1</v>
      </c>
      <c r="F17" t="s">
        <v>100</v>
      </c>
    </row>
    <row r="18" spans="1:6" ht="15">
      <c r="A18" t="s">
        <v>94</v>
      </c>
      <c r="B18" t="s">
        <v>108</v>
      </c>
      <c r="C18" t="s">
        <v>84</v>
      </c>
      <c r="D18" t="s">
        <v>5</v>
      </c>
      <c r="E18">
        <v>1</v>
      </c>
      <c r="F18" t="s">
        <v>110</v>
      </c>
    </row>
    <row r="19" spans="1:6" ht="15">
      <c r="A19" t="s">
        <v>96</v>
      </c>
      <c r="B19" t="s">
        <v>87</v>
      </c>
      <c r="C19" t="s">
        <v>84</v>
      </c>
      <c r="D19" t="s">
        <v>5</v>
      </c>
      <c r="E19">
        <v>1</v>
      </c>
      <c r="F19" t="s">
        <v>100</v>
      </c>
    </row>
    <row r="20" spans="1:6" ht="15">
      <c r="A20" t="s">
        <v>85</v>
      </c>
      <c r="B20" t="s">
        <v>86</v>
      </c>
      <c r="C20" t="s">
        <v>84</v>
      </c>
      <c r="D20" t="s">
        <v>5</v>
      </c>
      <c r="E20">
        <v>1</v>
      </c>
      <c r="F20" t="s">
        <v>99</v>
      </c>
    </row>
    <row r="21" spans="1:6" ht="15">
      <c r="A21" t="s">
        <v>85</v>
      </c>
      <c r="B21" t="s">
        <v>87</v>
      </c>
      <c r="C21" t="s">
        <v>89</v>
      </c>
      <c r="D21" t="s">
        <v>5</v>
      </c>
      <c r="E21">
        <v>2</v>
      </c>
      <c r="F21" t="s">
        <v>100</v>
      </c>
    </row>
    <row r="22" spans="1:6" ht="15">
      <c r="A22" t="s">
        <v>85</v>
      </c>
      <c r="B22" t="s">
        <v>87</v>
      </c>
      <c r="C22" t="s">
        <v>84</v>
      </c>
      <c r="D22" t="s">
        <v>5</v>
      </c>
      <c r="E22">
        <v>1</v>
      </c>
      <c r="F22" t="s">
        <v>110</v>
      </c>
    </row>
    <row r="23" spans="1:6" ht="15">
      <c r="A23" t="s">
        <v>85</v>
      </c>
      <c r="B23" t="s">
        <v>87</v>
      </c>
      <c r="C23" t="s">
        <v>84</v>
      </c>
      <c r="D23" t="s">
        <v>5</v>
      </c>
      <c r="E23">
        <v>1</v>
      </c>
      <c r="F23" t="s">
        <v>100</v>
      </c>
    </row>
    <row r="24" spans="1:6" ht="15">
      <c r="A24" t="s">
        <v>85</v>
      </c>
      <c r="B24" t="s">
        <v>104</v>
      </c>
      <c r="C24" t="s">
        <v>88</v>
      </c>
      <c r="D24" t="s">
        <v>5</v>
      </c>
      <c r="E24">
        <v>1</v>
      </c>
      <c r="F24" t="s">
        <v>100</v>
      </c>
    </row>
    <row r="25" spans="1:6" ht="15">
      <c r="A25" t="s">
        <v>79</v>
      </c>
      <c r="B25" t="s">
        <v>86</v>
      </c>
      <c r="C25" t="s">
        <v>84</v>
      </c>
      <c r="D25" t="s">
        <v>5</v>
      </c>
      <c r="E25">
        <v>1</v>
      </c>
      <c r="F25" t="s">
        <v>99</v>
      </c>
    </row>
    <row r="26" spans="1:6" ht="15">
      <c r="A26" t="s">
        <v>79</v>
      </c>
      <c r="B26" t="s">
        <v>87</v>
      </c>
      <c r="C26" t="s">
        <v>88</v>
      </c>
      <c r="D26" t="s">
        <v>5</v>
      </c>
      <c r="E26">
        <v>5</v>
      </c>
      <c r="F26" t="s">
        <v>100</v>
      </c>
    </row>
    <row r="27" spans="1:6" ht="15">
      <c r="A27" t="s">
        <v>79</v>
      </c>
      <c r="B27" t="s">
        <v>87</v>
      </c>
      <c r="C27" t="s">
        <v>89</v>
      </c>
      <c r="D27" t="s">
        <v>5</v>
      </c>
      <c r="E27">
        <v>17</v>
      </c>
      <c r="F27" t="s">
        <v>100</v>
      </c>
    </row>
    <row r="28" spans="1:6" ht="15">
      <c r="A28" t="s">
        <v>79</v>
      </c>
      <c r="B28" t="s">
        <v>105</v>
      </c>
      <c r="C28" t="s">
        <v>88</v>
      </c>
      <c r="D28" t="s">
        <v>5</v>
      </c>
      <c r="E28">
        <v>1</v>
      </c>
      <c r="F28" t="s">
        <v>100</v>
      </c>
    </row>
    <row r="29" spans="1:6" ht="15">
      <c r="A29" t="s">
        <v>79</v>
      </c>
      <c r="B29" t="s">
        <v>90</v>
      </c>
      <c r="C29" t="s">
        <v>89</v>
      </c>
      <c r="D29" t="s">
        <v>5</v>
      </c>
      <c r="E29">
        <v>1</v>
      </c>
      <c r="F29" t="s">
        <v>100</v>
      </c>
    </row>
  </sheetData>
  <sheetProtection/>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dimension ref="B1:N114"/>
  <sheetViews>
    <sheetView zoomScalePageLayoutView="90" workbookViewId="0" topLeftCell="A1">
      <selection activeCell="B27" sqref="B27:K37"/>
    </sheetView>
  </sheetViews>
  <sheetFormatPr defaultColWidth="0" defaultRowHeight="15" customHeight="1" zeroHeight="1"/>
  <cols>
    <col min="1" max="1" width="5.7109375" style="8" customWidth="1"/>
    <col min="2" max="2" width="31.8515625" style="13" customWidth="1"/>
    <col min="3" max="3" width="13.00390625" style="8" customWidth="1"/>
    <col min="4" max="4" width="9.28125" style="8" customWidth="1"/>
    <col min="5" max="5" width="7.421875" style="8" customWidth="1"/>
    <col min="6" max="6" width="4.8515625" style="8" customWidth="1"/>
    <col min="7" max="7" width="8.28125" style="8" customWidth="1"/>
    <col min="8" max="8" width="5.140625" style="8" customWidth="1"/>
    <col min="9" max="9" width="10.7109375" style="8" customWidth="1"/>
    <col min="10" max="10" width="7.421875" style="8" customWidth="1"/>
    <col min="11" max="11" width="9.140625" style="8" customWidth="1"/>
    <col min="12" max="12" width="3.8515625" style="8" customWidth="1"/>
    <col min="13" max="16" width="2.00390625" style="8" customWidth="1"/>
    <col min="17" max="16384" width="11.421875" style="8" hidden="1" customWidth="1"/>
  </cols>
  <sheetData>
    <row r="1" spans="2:13" ht="15" customHeight="1">
      <c r="B1" s="86" t="s">
        <v>57</v>
      </c>
      <c r="C1" s="86"/>
      <c r="D1" s="86"/>
      <c r="E1" s="86"/>
      <c r="F1" s="86"/>
      <c r="G1" s="86"/>
      <c r="H1" s="86"/>
      <c r="I1" s="86"/>
      <c r="J1" s="86"/>
      <c r="K1" s="86"/>
      <c r="L1" s="86"/>
      <c r="M1" s="86"/>
    </row>
    <row r="2" spans="2:13" ht="15">
      <c r="B2" s="86"/>
      <c r="C2" s="86"/>
      <c r="D2" s="86"/>
      <c r="E2" s="86"/>
      <c r="F2" s="86"/>
      <c r="G2" s="86"/>
      <c r="H2" s="86"/>
      <c r="I2" s="86"/>
      <c r="J2" s="86"/>
      <c r="K2" s="86"/>
      <c r="L2" s="86"/>
      <c r="M2" s="86"/>
    </row>
    <row r="3" spans="2:7" ht="15">
      <c r="B3" s="27"/>
      <c r="C3" s="28"/>
      <c r="D3" s="28"/>
      <c r="E3" s="19"/>
      <c r="F3" s="19"/>
      <c r="G3" s="19"/>
    </row>
    <row r="4" spans="2:7" ht="15">
      <c r="B4" s="52"/>
      <c r="C4" s="52"/>
      <c r="D4" s="52"/>
      <c r="E4" s="52"/>
      <c r="F4" s="52"/>
      <c r="G4" s="52"/>
    </row>
    <row r="5" spans="2:7" ht="15">
      <c r="B5" s="52"/>
      <c r="C5" s="52"/>
      <c r="D5" s="52"/>
      <c r="E5" s="52"/>
      <c r="F5" s="52"/>
      <c r="G5" s="52"/>
    </row>
    <row r="6" spans="2:7" ht="15">
      <c r="B6" s="52"/>
      <c r="C6" s="52"/>
      <c r="D6" s="52"/>
      <c r="E6" s="52"/>
      <c r="F6" s="52"/>
      <c r="G6" s="52"/>
    </row>
    <row r="7" spans="2:7" ht="15">
      <c r="B7" s="52"/>
      <c r="C7" s="52"/>
      <c r="D7" s="52"/>
      <c r="E7" s="52"/>
      <c r="F7" s="52"/>
      <c r="G7" s="52"/>
    </row>
    <row r="8" spans="2:7" ht="15">
      <c r="B8" s="52"/>
      <c r="C8" s="52"/>
      <c r="D8" s="52"/>
      <c r="E8" s="52"/>
      <c r="F8" s="52"/>
      <c r="G8" s="52"/>
    </row>
    <row r="9" spans="2:7" ht="15">
      <c r="B9" s="52"/>
      <c r="C9" s="52"/>
      <c r="D9" s="52"/>
      <c r="E9" s="52"/>
      <c r="F9" s="52"/>
      <c r="G9" s="52"/>
    </row>
    <row r="10" spans="2:7" ht="15">
      <c r="B10" s="52"/>
      <c r="C10" s="52"/>
      <c r="D10" s="52"/>
      <c r="E10" s="52"/>
      <c r="F10" s="52"/>
      <c r="G10" s="52"/>
    </row>
    <row r="11" spans="2:7" ht="15">
      <c r="B11" s="52"/>
      <c r="C11" s="52"/>
      <c r="D11" s="52"/>
      <c r="E11" s="52"/>
      <c r="F11" s="52"/>
      <c r="G11" s="52"/>
    </row>
    <row r="12" spans="2:7" ht="15">
      <c r="B12" s="52"/>
      <c r="C12" s="52"/>
      <c r="D12" s="52"/>
      <c r="E12" s="52"/>
      <c r="F12" s="52"/>
      <c r="G12" s="52"/>
    </row>
    <row r="13" spans="2:7" ht="15">
      <c r="B13" s="52"/>
      <c r="C13" s="52"/>
      <c r="D13" s="52"/>
      <c r="E13" s="52"/>
      <c r="F13" s="52"/>
      <c r="G13" s="52"/>
    </row>
    <row r="14" spans="2:7" ht="15">
      <c r="B14" s="52"/>
      <c r="C14" s="52"/>
      <c r="D14" s="52"/>
      <c r="E14" s="52"/>
      <c r="F14" s="52"/>
      <c r="G14" s="52"/>
    </row>
    <row r="15" spans="2:7" ht="15">
      <c r="B15" s="52"/>
      <c r="C15" s="52"/>
      <c r="D15" s="52"/>
      <c r="E15" s="52"/>
      <c r="F15" s="52"/>
      <c r="G15" s="52"/>
    </row>
    <row r="16" spans="2:14" ht="15">
      <c r="B16" s="52"/>
      <c r="C16" s="29" t="s">
        <v>64</v>
      </c>
      <c r="D16" s="30">
        <f>GETPIVOTDATA("Solucionados",$B$18)</f>
        <v>64</v>
      </c>
      <c r="E16" s="52"/>
      <c r="F16" s="52"/>
      <c r="G16" s="52"/>
      <c r="L16" s="19"/>
      <c r="M16" s="19"/>
      <c r="N16" s="19"/>
    </row>
    <row r="17" spans="2:14" ht="15">
      <c r="B17" s="69"/>
      <c r="C17" s="64"/>
      <c r="D17" s="64"/>
      <c r="E17" s="64"/>
      <c r="F17" s="64"/>
      <c r="G17" s="64"/>
      <c r="H17" s="63"/>
      <c r="I17" s="63"/>
      <c r="J17" s="63"/>
      <c r="K17" s="63"/>
      <c r="L17" s="64"/>
      <c r="M17" s="64"/>
      <c r="N17" s="19"/>
    </row>
    <row r="18" spans="2:14" ht="15">
      <c r="B18" s="31" t="s">
        <v>71</v>
      </c>
      <c r="C18" s="53" t="s">
        <v>74</v>
      </c>
      <c r="D18" s="9"/>
      <c r="E18" s="9"/>
      <c r="F18" s="9"/>
      <c r="G18" s="9"/>
      <c r="H18" s="9"/>
      <c r="I18" s="9"/>
      <c r="J18" s="9"/>
      <c r="K18" s="9"/>
      <c r="L18"/>
      <c r="M18" s="19"/>
      <c r="N18" s="19"/>
    </row>
    <row r="19" spans="2:14" ht="92.25">
      <c r="B19" s="31" t="s">
        <v>72</v>
      </c>
      <c r="C19" s="55" t="s">
        <v>103</v>
      </c>
      <c r="D19" s="55" t="s">
        <v>91</v>
      </c>
      <c r="E19" s="55" t="s">
        <v>81</v>
      </c>
      <c r="F19" s="55" t="s">
        <v>106</v>
      </c>
      <c r="G19" s="55" t="s">
        <v>94</v>
      </c>
      <c r="H19" s="55" t="s">
        <v>96</v>
      </c>
      <c r="I19" s="55" t="s">
        <v>85</v>
      </c>
      <c r="J19" s="55" t="s">
        <v>79</v>
      </c>
      <c r="K19" s="55" t="s">
        <v>23</v>
      </c>
      <c r="L19"/>
      <c r="M19" s="19"/>
      <c r="N19" s="19"/>
    </row>
    <row r="20" spans="2:12" ht="15">
      <c r="B20" s="9" t="s">
        <v>5</v>
      </c>
      <c r="C20" s="10">
        <v>3</v>
      </c>
      <c r="D20" s="10">
        <v>2</v>
      </c>
      <c r="E20" s="10">
        <v>10</v>
      </c>
      <c r="F20" s="10">
        <v>3</v>
      </c>
      <c r="G20" s="10">
        <v>14</v>
      </c>
      <c r="H20" s="10">
        <v>1</v>
      </c>
      <c r="I20" s="10">
        <v>6</v>
      </c>
      <c r="J20" s="10">
        <v>25</v>
      </c>
      <c r="K20" s="10">
        <v>64</v>
      </c>
      <c r="L20"/>
    </row>
    <row r="21" spans="2:12" ht="15">
      <c r="B21" s="11" t="s">
        <v>23</v>
      </c>
      <c r="C21" s="10">
        <v>3</v>
      </c>
      <c r="D21" s="10">
        <v>2</v>
      </c>
      <c r="E21" s="10">
        <v>10</v>
      </c>
      <c r="F21" s="10">
        <v>3</v>
      </c>
      <c r="G21" s="10">
        <v>14</v>
      </c>
      <c r="H21" s="10">
        <v>1</v>
      </c>
      <c r="I21" s="10">
        <v>6</v>
      </c>
      <c r="J21" s="10">
        <v>25</v>
      </c>
      <c r="K21" s="10">
        <v>64</v>
      </c>
      <c r="L21"/>
    </row>
    <row r="22" spans="2:12" ht="15">
      <c r="B22"/>
      <c r="C22"/>
      <c r="D22"/>
      <c r="E22"/>
      <c r="F22"/>
      <c r="G22"/>
      <c r="H22"/>
      <c r="I22"/>
      <c r="J22"/>
      <c r="K22"/>
      <c r="L22"/>
    </row>
    <row r="23" ht="15">
      <c r="B23" s="8"/>
    </row>
    <row r="24" ht="15">
      <c r="B24" s="8"/>
    </row>
    <row r="25" ht="15">
      <c r="B25" s="72" t="s">
        <v>68</v>
      </c>
    </row>
    <row r="26" ht="15">
      <c r="B26" s="8"/>
    </row>
    <row r="27" spans="2:13" ht="15" customHeight="1">
      <c r="B27" s="98" t="s">
        <v>114</v>
      </c>
      <c r="C27" s="99"/>
      <c r="D27" s="99"/>
      <c r="E27" s="99"/>
      <c r="F27" s="99"/>
      <c r="G27" s="99"/>
      <c r="H27" s="99"/>
      <c r="I27" s="99"/>
      <c r="J27" s="99"/>
      <c r="K27" s="100"/>
      <c r="L27" s="57"/>
      <c r="M27" s="57"/>
    </row>
    <row r="28" spans="2:13" ht="15">
      <c r="B28" s="101"/>
      <c r="C28" s="102"/>
      <c r="D28" s="102"/>
      <c r="E28" s="102"/>
      <c r="F28" s="102"/>
      <c r="G28" s="102"/>
      <c r="H28" s="102"/>
      <c r="I28" s="102"/>
      <c r="J28" s="102"/>
      <c r="K28" s="103"/>
      <c r="L28" s="57"/>
      <c r="M28" s="57"/>
    </row>
    <row r="29" spans="2:13" ht="15">
      <c r="B29" s="101"/>
      <c r="C29" s="102"/>
      <c r="D29" s="102"/>
      <c r="E29" s="102"/>
      <c r="F29" s="102"/>
      <c r="G29" s="102"/>
      <c r="H29" s="102"/>
      <c r="I29" s="102"/>
      <c r="J29" s="102"/>
      <c r="K29" s="103"/>
      <c r="L29" s="57"/>
      <c r="M29" s="57"/>
    </row>
    <row r="30" spans="2:13" ht="15">
      <c r="B30" s="101"/>
      <c r="C30" s="102"/>
      <c r="D30" s="102"/>
      <c r="E30" s="102"/>
      <c r="F30" s="102"/>
      <c r="G30" s="102"/>
      <c r="H30" s="102"/>
      <c r="I30" s="102"/>
      <c r="J30" s="102"/>
      <c r="K30" s="103"/>
      <c r="L30" s="57"/>
      <c r="M30" s="57"/>
    </row>
    <row r="31" spans="2:13" ht="15">
      <c r="B31" s="101"/>
      <c r="C31" s="102"/>
      <c r="D31" s="102"/>
      <c r="E31" s="102"/>
      <c r="F31" s="102"/>
      <c r="G31" s="102"/>
      <c r="H31" s="102"/>
      <c r="I31" s="102"/>
      <c r="J31" s="102"/>
      <c r="K31" s="103"/>
      <c r="L31" s="57"/>
      <c r="M31" s="57"/>
    </row>
    <row r="32" spans="2:13" ht="15">
      <c r="B32" s="101"/>
      <c r="C32" s="102"/>
      <c r="D32" s="102"/>
      <c r="E32" s="102"/>
      <c r="F32" s="102"/>
      <c r="G32" s="102"/>
      <c r="H32" s="102"/>
      <c r="I32" s="102"/>
      <c r="J32" s="102"/>
      <c r="K32" s="103"/>
      <c r="L32" s="57"/>
      <c r="M32" s="57"/>
    </row>
    <row r="33" spans="2:13" ht="15" customHeight="1">
      <c r="B33" s="101"/>
      <c r="C33" s="102"/>
      <c r="D33" s="102"/>
      <c r="E33" s="102"/>
      <c r="F33" s="102"/>
      <c r="G33" s="102"/>
      <c r="H33" s="102"/>
      <c r="I33" s="102"/>
      <c r="J33" s="102"/>
      <c r="K33" s="103"/>
      <c r="L33" s="57"/>
      <c r="M33" s="57"/>
    </row>
    <row r="34" spans="2:13" ht="15">
      <c r="B34" s="101"/>
      <c r="C34" s="102"/>
      <c r="D34" s="102"/>
      <c r="E34" s="102"/>
      <c r="F34" s="102"/>
      <c r="G34" s="102"/>
      <c r="H34" s="102"/>
      <c r="I34" s="102"/>
      <c r="J34" s="102"/>
      <c r="K34" s="103"/>
      <c r="L34" s="57"/>
      <c r="M34" s="57"/>
    </row>
    <row r="35" spans="2:13" ht="15">
      <c r="B35" s="101"/>
      <c r="C35" s="102"/>
      <c r="D35" s="102"/>
      <c r="E35" s="102"/>
      <c r="F35" s="102"/>
      <c r="G35" s="102"/>
      <c r="H35" s="102"/>
      <c r="I35" s="102"/>
      <c r="J35" s="102"/>
      <c r="K35" s="103"/>
      <c r="L35" s="57"/>
      <c r="M35" s="57"/>
    </row>
    <row r="36" spans="2:13" ht="15">
      <c r="B36" s="101"/>
      <c r="C36" s="102"/>
      <c r="D36" s="102"/>
      <c r="E36" s="102"/>
      <c r="F36" s="102"/>
      <c r="G36" s="102"/>
      <c r="H36" s="102"/>
      <c r="I36" s="102"/>
      <c r="J36" s="102"/>
      <c r="K36" s="103"/>
      <c r="L36" s="57"/>
      <c r="M36" s="57"/>
    </row>
    <row r="37" spans="2:13" ht="15">
      <c r="B37" s="104"/>
      <c r="C37" s="105"/>
      <c r="D37" s="105"/>
      <c r="E37" s="105"/>
      <c r="F37" s="105"/>
      <c r="G37" s="105"/>
      <c r="H37" s="105"/>
      <c r="I37" s="105"/>
      <c r="J37" s="105"/>
      <c r="K37" s="106"/>
      <c r="L37" s="57"/>
      <c r="M37" s="57"/>
    </row>
    <row r="38" spans="2:13" ht="15">
      <c r="B38" s="8"/>
      <c r="L38" s="57"/>
      <c r="M38" s="57"/>
    </row>
    <row r="39" ht="15">
      <c r="B39" s="8"/>
    </row>
    <row r="40" ht="15">
      <c r="B40" s="8"/>
    </row>
    <row r="41" ht="15">
      <c r="B41" s="8"/>
    </row>
    <row r="42" ht="15">
      <c r="B42" s="8"/>
    </row>
    <row r="43" ht="15">
      <c r="B43" s="8"/>
    </row>
    <row r="44" ht="15">
      <c r="B44" s="8"/>
    </row>
    <row r="45" ht="15">
      <c r="B45" s="8"/>
    </row>
    <row r="46" ht="15">
      <c r="B46" s="8"/>
    </row>
    <row r="47" ht="15">
      <c r="B47" s="8"/>
    </row>
    <row r="48" ht="15">
      <c r="B48" s="8"/>
    </row>
    <row r="49" ht="15">
      <c r="B49" s="8"/>
    </row>
    <row r="50" ht="15">
      <c r="B50" s="8"/>
    </row>
    <row r="51" ht="15">
      <c r="B51" s="8"/>
    </row>
    <row r="52" ht="15">
      <c r="B52" s="8"/>
    </row>
    <row r="53" ht="15">
      <c r="B53" s="8"/>
    </row>
    <row r="54" ht="15">
      <c r="B54" s="8"/>
    </row>
    <row r="55" ht="15">
      <c r="B55" s="8"/>
    </row>
    <row r="56" ht="15">
      <c r="B56" s="8"/>
    </row>
    <row r="57" ht="15">
      <c r="B57" s="8"/>
    </row>
    <row r="58" ht="15">
      <c r="B58" s="8"/>
    </row>
    <row r="59" ht="15">
      <c r="B59" s="8"/>
    </row>
    <row r="60" ht="15">
      <c r="B60" s="8"/>
    </row>
    <row r="61" ht="15">
      <c r="B61" s="8"/>
    </row>
    <row r="62" ht="15">
      <c r="B62" s="8"/>
    </row>
    <row r="63" ht="15">
      <c r="B63" s="8"/>
    </row>
    <row r="64" ht="15">
      <c r="B64" s="8"/>
    </row>
    <row r="65" ht="15">
      <c r="B65" s="8"/>
    </row>
    <row r="66" ht="15">
      <c r="B66" s="8"/>
    </row>
    <row r="67" ht="15">
      <c r="B67" s="8"/>
    </row>
    <row r="68" ht="15">
      <c r="B68" s="8"/>
    </row>
    <row r="69" ht="15">
      <c r="B69" s="8"/>
    </row>
    <row r="70" ht="15">
      <c r="B70" s="8"/>
    </row>
    <row r="71" ht="15">
      <c r="B71" s="8"/>
    </row>
    <row r="72" ht="15">
      <c r="B72" s="8"/>
    </row>
    <row r="73" ht="15">
      <c r="B73" s="8"/>
    </row>
    <row r="74" ht="15">
      <c r="B74" s="8"/>
    </row>
    <row r="75" ht="15">
      <c r="B75" s="8"/>
    </row>
    <row r="76" ht="15">
      <c r="B76" s="8"/>
    </row>
    <row r="77" ht="15">
      <c r="B77" s="8"/>
    </row>
    <row r="78" ht="15">
      <c r="B78" s="8"/>
    </row>
    <row r="79" ht="15">
      <c r="B79" s="8"/>
    </row>
    <row r="80" ht="15">
      <c r="B80" s="8"/>
    </row>
    <row r="81" ht="15">
      <c r="B81" s="8"/>
    </row>
    <row r="82" ht="15">
      <c r="B82" s="8"/>
    </row>
    <row r="83" ht="15" hidden="1">
      <c r="B83" s="8"/>
    </row>
    <row r="84" ht="15" hidden="1">
      <c r="B84" s="8"/>
    </row>
    <row r="85" ht="15" hidden="1">
      <c r="B85" s="8"/>
    </row>
    <row r="86" ht="15" hidden="1">
      <c r="B86" s="8"/>
    </row>
    <row r="87" ht="15" hidden="1">
      <c r="B87" s="8"/>
    </row>
    <row r="88" ht="15" hidden="1">
      <c r="B88" s="8"/>
    </row>
    <row r="89" ht="15" hidden="1">
      <c r="B89" s="8"/>
    </row>
    <row r="90" ht="15" hidden="1">
      <c r="B90" s="8"/>
    </row>
    <row r="91" ht="15" hidden="1">
      <c r="B91" s="8"/>
    </row>
    <row r="92" ht="15" hidden="1">
      <c r="B92" s="8"/>
    </row>
    <row r="93" ht="15" hidden="1">
      <c r="B93" s="8"/>
    </row>
    <row r="94" ht="15" hidden="1">
      <c r="B94" s="8"/>
    </row>
    <row r="95" ht="15" hidden="1">
      <c r="B95" s="8"/>
    </row>
    <row r="96" ht="15" hidden="1">
      <c r="B96" s="8"/>
    </row>
    <row r="97" ht="15" hidden="1">
      <c r="B97" s="8"/>
    </row>
    <row r="98" ht="15" hidden="1">
      <c r="B98" s="8"/>
    </row>
    <row r="99" ht="15" hidden="1">
      <c r="B99" s="8"/>
    </row>
    <row r="100" ht="15" hidden="1">
      <c r="B100" s="8"/>
    </row>
    <row r="101" ht="15" hidden="1">
      <c r="B101" s="8"/>
    </row>
    <row r="102" ht="15" hidden="1">
      <c r="B102" s="8"/>
    </row>
    <row r="103" ht="15" hidden="1">
      <c r="B103" s="8"/>
    </row>
    <row r="104" ht="15" hidden="1">
      <c r="B104" s="8"/>
    </row>
    <row r="105" ht="15" hidden="1">
      <c r="B105" s="8"/>
    </row>
    <row r="106" ht="15" hidden="1">
      <c r="B106" s="8"/>
    </row>
    <row r="107" ht="15" hidden="1">
      <c r="B107" s="8"/>
    </row>
    <row r="108" ht="15" hidden="1">
      <c r="B108" s="8"/>
    </row>
    <row r="109" ht="15" hidden="1">
      <c r="B109" s="8"/>
    </row>
    <row r="110" ht="15" hidden="1">
      <c r="B110" s="8"/>
    </row>
    <row r="111" ht="15" hidden="1">
      <c r="B111" s="8"/>
    </row>
    <row r="112" ht="15" hidden="1">
      <c r="B112" s="8"/>
    </row>
    <row r="113" ht="15" hidden="1">
      <c r="B113" s="8"/>
    </row>
    <row r="114" ht="15" hidden="1">
      <c r="B114" s="8"/>
    </row>
    <row r="115" ht="15" hidden="1"/>
    <row r="116" ht="15" hidden="1"/>
    <row r="117" ht="15" hidden="1"/>
    <row r="118" ht="15" hidden="1"/>
    <row r="119" ht="15" hidden="1"/>
    <row r="120" ht="15" hidden="1"/>
    <row r="121" ht="15" customHeight="1"/>
    <row r="122" ht="15" customHeight="1"/>
    <row r="123" ht="15" customHeight="1"/>
  </sheetData>
  <sheetProtection/>
  <mergeCells count="2">
    <mergeCell ref="B27:K37"/>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B1:M88"/>
  <sheetViews>
    <sheetView zoomScale="85" zoomScaleNormal="85" zoomScalePageLayoutView="90" workbookViewId="0" topLeftCell="A16">
      <selection activeCell="M51" sqref="M51"/>
    </sheetView>
  </sheetViews>
  <sheetFormatPr defaultColWidth="0" defaultRowHeight="15" zeroHeight="1"/>
  <cols>
    <col min="1" max="1" width="5.7109375" style="8" customWidth="1"/>
    <col min="2" max="2" width="44.28125" style="13" customWidth="1"/>
    <col min="3" max="3" width="8.28125" style="8" customWidth="1"/>
    <col min="4" max="4" width="9.28125" style="8" customWidth="1"/>
    <col min="5" max="5" width="7.421875" style="8" customWidth="1"/>
    <col min="6" max="6" width="9.28125" style="8" customWidth="1"/>
    <col min="7" max="7" width="8.28125" style="8" customWidth="1"/>
    <col min="8" max="8" width="5.140625" style="8" customWidth="1"/>
    <col min="9" max="9" width="8.421875" style="8" bestFit="1" customWidth="1"/>
    <col min="10" max="10" width="8.140625" style="8" bestFit="1" customWidth="1"/>
    <col min="11" max="11" width="7.28125" style="8" bestFit="1" customWidth="1"/>
    <col min="12" max="12" width="4.7109375" style="8" bestFit="1" customWidth="1"/>
    <col min="13" max="13" width="7.421875" style="8" bestFit="1" customWidth="1"/>
    <col min="14" max="14" width="3.8515625" style="8" customWidth="1"/>
    <col min="15" max="15" width="2.140625" style="8" customWidth="1"/>
    <col min="16" max="16" width="2.28125" style="8" customWidth="1"/>
    <col min="17" max="17" width="11.421875" style="8" hidden="1" customWidth="1"/>
    <col min="18" max="16384" width="11.421875" style="8" hidden="1" customWidth="1"/>
  </cols>
  <sheetData>
    <row r="1" spans="2:13" ht="15" customHeight="1">
      <c r="B1" s="86" t="s">
        <v>57</v>
      </c>
      <c r="C1" s="86"/>
      <c r="D1" s="86"/>
      <c r="E1" s="86"/>
      <c r="F1" s="86"/>
      <c r="G1" s="86"/>
      <c r="H1" s="86"/>
      <c r="I1" s="86"/>
      <c r="J1" s="86"/>
      <c r="K1" s="86"/>
      <c r="L1" s="86"/>
      <c r="M1" s="86"/>
    </row>
    <row r="2" spans="2:13" ht="15">
      <c r="B2" s="86"/>
      <c r="C2" s="86"/>
      <c r="D2" s="86"/>
      <c r="E2" s="86"/>
      <c r="F2" s="86"/>
      <c r="G2" s="86"/>
      <c r="H2" s="86"/>
      <c r="I2" s="86"/>
      <c r="J2" s="86"/>
      <c r="K2" s="86"/>
      <c r="L2" s="86"/>
      <c r="M2" s="86"/>
    </row>
    <row r="3" spans="2:7" ht="15">
      <c r="B3" s="27"/>
      <c r="C3" s="28"/>
      <c r="D3" s="28"/>
      <c r="E3" s="19"/>
      <c r="F3" s="19"/>
      <c r="G3" s="19"/>
    </row>
    <row r="4" spans="2:7" ht="15">
      <c r="B4" s="43"/>
      <c r="C4" s="43"/>
      <c r="D4" s="43"/>
      <c r="E4" s="43"/>
      <c r="F4" s="43"/>
      <c r="G4" s="43"/>
    </row>
    <row r="5" spans="2:7" ht="15">
      <c r="B5" s="43"/>
      <c r="C5" s="43"/>
      <c r="D5" s="43"/>
      <c r="E5" s="43"/>
      <c r="F5" s="43"/>
      <c r="G5" s="43"/>
    </row>
    <row r="6" spans="2:7" ht="15">
      <c r="B6" s="43"/>
      <c r="C6" s="43"/>
      <c r="D6" s="43"/>
      <c r="E6" s="43"/>
      <c r="F6" s="43"/>
      <c r="G6" s="43"/>
    </row>
    <row r="7" spans="2:7" ht="15">
      <c r="B7" s="43"/>
      <c r="C7" s="43"/>
      <c r="D7" s="43"/>
      <c r="E7" s="43"/>
      <c r="F7" s="43"/>
      <c r="G7" s="43"/>
    </row>
    <row r="8" spans="2:7" ht="15">
      <c r="B8" s="43"/>
      <c r="C8" s="43"/>
      <c r="D8" s="43"/>
      <c r="E8" s="43"/>
      <c r="F8" s="43"/>
      <c r="G8" s="43"/>
    </row>
    <row r="9" spans="2:7" ht="15">
      <c r="B9" s="43"/>
      <c r="C9" s="43"/>
      <c r="D9" s="43"/>
      <c r="E9" s="43"/>
      <c r="F9" s="43"/>
      <c r="G9" s="43"/>
    </row>
    <row r="10" spans="2:7" ht="15">
      <c r="B10" s="43"/>
      <c r="C10" s="43"/>
      <c r="D10" s="43"/>
      <c r="E10" s="43"/>
      <c r="F10" s="43"/>
      <c r="G10" s="43"/>
    </row>
    <row r="11" spans="2:7" ht="15">
      <c r="B11" s="43"/>
      <c r="C11" s="43"/>
      <c r="D11" s="43"/>
      <c r="E11" s="43"/>
      <c r="F11" s="43"/>
      <c r="G11" s="43"/>
    </row>
    <row r="12" spans="2:7" ht="15">
      <c r="B12" s="43"/>
      <c r="C12" s="43"/>
      <c r="D12" s="43"/>
      <c r="E12" s="43"/>
      <c r="F12" s="43"/>
      <c r="G12" s="43"/>
    </row>
    <row r="13" spans="2:7" ht="15">
      <c r="B13" s="43"/>
      <c r="C13" s="43"/>
      <c r="D13" s="43"/>
      <c r="E13" s="43"/>
      <c r="F13" s="43"/>
      <c r="G13" s="43"/>
    </row>
    <row r="14" spans="2:7" ht="15">
      <c r="B14" s="43"/>
      <c r="C14" s="43"/>
      <c r="D14" s="43"/>
      <c r="E14" s="43"/>
      <c r="F14" s="43"/>
      <c r="G14" s="43"/>
    </row>
    <row r="15" spans="2:7" ht="15">
      <c r="B15" s="43"/>
      <c r="C15" s="43"/>
      <c r="D15" s="43"/>
      <c r="E15" s="43"/>
      <c r="F15" s="43"/>
      <c r="G15" s="43"/>
    </row>
    <row r="16" spans="2:7" ht="15">
      <c r="B16" s="52"/>
      <c r="C16" s="52"/>
      <c r="D16" s="52"/>
      <c r="E16" s="52"/>
      <c r="F16" s="52"/>
      <c r="G16" s="52"/>
    </row>
    <row r="17" spans="2:7" ht="15">
      <c r="B17" s="52"/>
      <c r="C17" s="52"/>
      <c r="D17" s="52"/>
      <c r="E17" s="52"/>
      <c r="F17" s="52"/>
      <c r="G17" s="52"/>
    </row>
    <row r="18" spans="2:7" ht="15">
      <c r="B18" s="52"/>
      <c r="C18" s="52"/>
      <c r="D18" s="52"/>
      <c r="E18" s="52"/>
      <c r="F18" s="52"/>
      <c r="G18" s="52"/>
    </row>
    <row r="19" spans="4:7" ht="15">
      <c r="D19" s="29" t="s">
        <v>70</v>
      </c>
      <c r="E19" s="70">
        <f>GETPIVOTDATA("Recibidos",$B$22)</f>
        <v>17</v>
      </c>
      <c r="F19" s="43"/>
      <c r="G19" s="43"/>
    </row>
    <row r="20" spans="2:7" ht="15">
      <c r="B20" s="21"/>
      <c r="C20" s="21"/>
      <c r="D20" s="21"/>
      <c r="E20" s="21"/>
      <c r="F20" s="21"/>
      <c r="G20" s="21"/>
    </row>
    <row r="21" spans="2:13" ht="15">
      <c r="B21" s="64" t="s">
        <v>69</v>
      </c>
      <c r="C21" s="63"/>
      <c r="D21" s="63"/>
      <c r="E21" s="63"/>
      <c r="F21" s="63"/>
      <c r="G21" s="63"/>
      <c r="H21" s="63"/>
      <c r="I21" s="63"/>
      <c r="J21" s="63"/>
      <c r="K21" s="63"/>
      <c r="L21" s="63"/>
      <c r="M21" s="63"/>
    </row>
    <row r="22" spans="2:13" ht="15">
      <c r="B22" s="31" t="s">
        <v>73</v>
      </c>
      <c r="C22" s="53" t="s">
        <v>74</v>
      </c>
      <c r="D22" s="9"/>
      <c r="E22" s="9"/>
      <c r="F22" s="9"/>
      <c r="G22" s="9"/>
      <c r="H22" s="9"/>
      <c r="I22" s="9"/>
      <c r="J22" s="9"/>
      <c r="K22" s="9"/>
      <c r="L22"/>
      <c r="M22"/>
    </row>
    <row r="23" spans="2:13" ht="75.75">
      <c r="B23" s="12" t="s">
        <v>28</v>
      </c>
      <c r="C23" s="55" t="s">
        <v>79</v>
      </c>
      <c r="D23" s="55" t="s">
        <v>94</v>
      </c>
      <c r="E23" s="55" t="s">
        <v>85</v>
      </c>
      <c r="F23" s="55" t="s">
        <v>81</v>
      </c>
      <c r="G23" s="55" t="s">
        <v>91</v>
      </c>
      <c r="H23" s="55" t="s">
        <v>96</v>
      </c>
      <c r="I23" s="55" t="s">
        <v>82</v>
      </c>
      <c r="J23" s="55" t="s">
        <v>100</v>
      </c>
      <c r="K23" s="55" t="s">
        <v>23</v>
      </c>
      <c r="L23"/>
      <c r="M23"/>
    </row>
    <row r="24" spans="2:13" ht="15">
      <c r="B24" s="11" t="s">
        <v>87</v>
      </c>
      <c r="C24" s="59">
        <v>2</v>
      </c>
      <c r="D24" s="59">
        <v>2</v>
      </c>
      <c r="E24" s="59">
        <v>1</v>
      </c>
      <c r="F24" s="59">
        <v>2</v>
      </c>
      <c r="G24" s="59">
        <v>1</v>
      </c>
      <c r="H24" s="59">
        <v>1</v>
      </c>
      <c r="I24" s="59"/>
      <c r="J24" s="59"/>
      <c r="K24" s="59">
        <v>9</v>
      </c>
      <c r="L24"/>
      <c r="M24"/>
    </row>
    <row r="25" spans="2:13" ht="22.5">
      <c r="B25" s="11" t="s">
        <v>86</v>
      </c>
      <c r="C25" s="59">
        <v>1</v>
      </c>
      <c r="D25" s="59"/>
      <c r="E25" s="59">
        <v>1</v>
      </c>
      <c r="F25" s="59"/>
      <c r="G25" s="59"/>
      <c r="H25" s="59"/>
      <c r="I25" s="59"/>
      <c r="J25" s="59"/>
      <c r="K25" s="59">
        <v>2</v>
      </c>
      <c r="L25"/>
      <c r="M25"/>
    </row>
    <row r="26" spans="2:13" ht="15">
      <c r="B26" s="11" t="s">
        <v>90</v>
      </c>
      <c r="C26" s="59">
        <v>1</v>
      </c>
      <c r="D26" s="59">
        <v>1</v>
      </c>
      <c r="E26" s="59"/>
      <c r="F26" s="59"/>
      <c r="G26" s="59"/>
      <c r="H26" s="59"/>
      <c r="I26" s="59"/>
      <c r="J26" s="59"/>
      <c r="K26" s="59">
        <v>2</v>
      </c>
      <c r="L26"/>
      <c r="M26"/>
    </row>
    <row r="27" spans="2:13" ht="33.75">
      <c r="B27" s="11" t="s">
        <v>97</v>
      </c>
      <c r="C27" s="59"/>
      <c r="D27" s="59"/>
      <c r="E27" s="59"/>
      <c r="F27" s="59"/>
      <c r="G27" s="59"/>
      <c r="H27" s="59">
        <v>1</v>
      </c>
      <c r="I27" s="59"/>
      <c r="J27" s="59"/>
      <c r="K27" s="59">
        <v>1</v>
      </c>
      <c r="L27"/>
      <c r="M27"/>
    </row>
    <row r="28" spans="2:13" ht="22.5">
      <c r="B28" s="11" t="s">
        <v>95</v>
      </c>
      <c r="C28" s="59"/>
      <c r="D28" s="59">
        <v>1</v>
      </c>
      <c r="E28" s="59"/>
      <c r="F28" s="59"/>
      <c r="G28" s="59"/>
      <c r="H28" s="59"/>
      <c r="I28" s="59"/>
      <c r="J28" s="59"/>
      <c r="K28" s="59">
        <v>1</v>
      </c>
      <c r="L28"/>
      <c r="M28"/>
    </row>
    <row r="29" spans="2:13" ht="15">
      <c r="B29" s="11" t="s">
        <v>83</v>
      </c>
      <c r="C29" s="59"/>
      <c r="D29" s="59"/>
      <c r="E29" s="59"/>
      <c r="F29" s="59"/>
      <c r="G29" s="59"/>
      <c r="H29" s="59"/>
      <c r="I29" s="59">
        <v>1</v>
      </c>
      <c r="J29" s="59"/>
      <c r="K29" s="59">
        <v>1</v>
      </c>
      <c r="L29"/>
      <c r="M29"/>
    </row>
    <row r="30" spans="2:11" ht="15">
      <c r="B30" s="11" t="s">
        <v>93</v>
      </c>
      <c r="C30" s="59"/>
      <c r="D30" s="59"/>
      <c r="E30" s="59"/>
      <c r="F30" s="59"/>
      <c r="G30" s="59">
        <v>1</v>
      </c>
      <c r="H30" s="59"/>
      <c r="I30" s="59"/>
      <c r="J30" s="59"/>
      <c r="K30" s="59">
        <v>1</v>
      </c>
    </row>
    <row r="31" spans="2:11" ht="15">
      <c r="B31" s="11" t="s">
        <v>23</v>
      </c>
      <c r="C31" s="59">
        <v>4</v>
      </c>
      <c r="D31" s="59">
        <v>4</v>
      </c>
      <c r="E31" s="59">
        <v>2</v>
      </c>
      <c r="F31" s="59">
        <v>2</v>
      </c>
      <c r="G31" s="59">
        <v>2</v>
      </c>
      <c r="H31" s="59">
        <v>2</v>
      </c>
      <c r="I31" s="59">
        <v>1</v>
      </c>
      <c r="J31" s="59"/>
      <c r="K31" s="59">
        <v>17</v>
      </c>
    </row>
    <row r="32" ht="15">
      <c r="B32" s="8"/>
    </row>
    <row r="33" spans="2:13" ht="15" customHeight="1">
      <c r="B33" s="98" t="s">
        <v>112</v>
      </c>
      <c r="C33" s="99"/>
      <c r="D33" s="99"/>
      <c r="E33" s="99"/>
      <c r="F33" s="99"/>
      <c r="G33" s="99"/>
      <c r="H33" s="99"/>
      <c r="I33" s="99"/>
      <c r="J33" s="99"/>
      <c r="K33" s="99"/>
      <c r="L33" s="99"/>
      <c r="M33" s="100"/>
    </row>
    <row r="34" spans="2:13" ht="15">
      <c r="B34" s="101"/>
      <c r="C34" s="102"/>
      <c r="D34" s="102"/>
      <c r="E34" s="102"/>
      <c r="F34" s="102"/>
      <c r="G34" s="102"/>
      <c r="H34" s="102"/>
      <c r="I34" s="102"/>
      <c r="J34" s="102"/>
      <c r="K34" s="102"/>
      <c r="L34" s="102"/>
      <c r="M34" s="103"/>
    </row>
    <row r="35" spans="2:13" ht="15">
      <c r="B35" s="101"/>
      <c r="C35" s="102"/>
      <c r="D35" s="102"/>
      <c r="E35" s="102"/>
      <c r="F35" s="102"/>
      <c r="G35" s="102"/>
      <c r="H35" s="102"/>
      <c r="I35" s="102"/>
      <c r="J35" s="102"/>
      <c r="K35" s="102"/>
      <c r="L35" s="102"/>
      <c r="M35" s="103"/>
    </row>
    <row r="36" spans="2:13" ht="15">
      <c r="B36" s="101"/>
      <c r="C36" s="102"/>
      <c r="D36" s="102"/>
      <c r="E36" s="102"/>
      <c r="F36" s="102"/>
      <c r="G36" s="102"/>
      <c r="H36" s="102"/>
      <c r="I36" s="102"/>
      <c r="J36" s="102"/>
      <c r="K36" s="102"/>
      <c r="L36" s="102"/>
      <c r="M36" s="103"/>
    </row>
    <row r="37" spans="2:13" ht="15">
      <c r="B37" s="101"/>
      <c r="C37" s="102"/>
      <c r="D37" s="102"/>
      <c r="E37" s="102"/>
      <c r="F37" s="102"/>
      <c r="G37" s="102"/>
      <c r="H37" s="102"/>
      <c r="I37" s="102"/>
      <c r="J37" s="102"/>
      <c r="K37" s="102"/>
      <c r="L37" s="102"/>
      <c r="M37" s="103"/>
    </row>
    <row r="38" spans="2:13" ht="15">
      <c r="B38" s="101"/>
      <c r="C38" s="102"/>
      <c r="D38" s="102"/>
      <c r="E38" s="102"/>
      <c r="F38" s="102"/>
      <c r="G38" s="102"/>
      <c r="H38" s="102"/>
      <c r="I38" s="102"/>
      <c r="J38" s="102"/>
      <c r="K38" s="102"/>
      <c r="L38" s="102"/>
      <c r="M38" s="103"/>
    </row>
    <row r="39" spans="2:13" ht="15" customHeight="1">
      <c r="B39" s="101"/>
      <c r="C39" s="102"/>
      <c r="D39" s="102"/>
      <c r="E39" s="102"/>
      <c r="F39" s="102"/>
      <c r="G39" s="102"/>
      <c r="H39" s="102"/>
      <c r="I39" s="102"/>
      <c r="J39" s="102"/>
      <c r="K39" s="102"/>
      <c r="L39" s="102"/>
      <c r="M39" s="103"/>
    </row>
    <row r="40" spans="2:13" ht="15">
      <c r="B40" s="101"/>
      <c r="C40" s="102"/>
      <c r="D40" s="102"/>
      <c r="E40" s="102"/>
      <c r="F40" s="102"/>
      <c r="G40" s="102"/>
      <c r="H40" s="102"/>
      <c r="I40" s="102"/>
      <c r="J40" s="102"/>
      <c r="K40" s="102"/>
      <c r="L40" s="102"/>
      <c r="M40" s="103"/>
    </row>
    <row r="41" spans="2:13" ht="15">
      <c r="B41" s="101"/>
      <c r="C41" s="102"/>
      <c r="D41" s="102"/>
      <c r="E41" s="102"/>
      <c r="F41" s="102"/>
      <c r="G41" s="102"/>
      <c r="H41" s="102"/>
      <c r="I41" s="102"/>
      <c r="J41" s="102"/>
      <c r="K41" s="102"/>
      <c r="L41" s="102"/>
      <c r="M41" s="103"/>
    </row>
    <row r="42" spans="2:13" ht="15">
      <c r="B42" s="101"/>
      <c r="C42" s="102"/>
      <c r="D42" s="102"/>
      <c r="E42" s="102"/>
      <c r="F42" s="102"/>
      <c r="G42" s="102"/>
      <c r="H42" s="102"/>
      <c r="I42" s="102"/>
      <c r="J42" s="102"/>
      <c r="K42" s="102"/>
      <c r="L42" s="102"/>
      <c r="M42" s="103"/>
    </row>
    <row r="43" spans="2:13" ht="15">
      <c r="B43" s="101"/>
      <c r="C43" s="102"/>
      <c r="D43" s="102"/>
      <c r="E43" s="102"/>
      <c r="F43" s="102"/>
      <c r="G43" s="102"/>
      <c r="H43" s="102"/>
      <c r="I43" s="102"/>
      <c r="J43" s="102"/>
      <c r="K43" s="102"/>
      <c r="L43" s="102"/>
      <c r="M43" s="103"/>
    </row>
    <row r="44" spans="2:13" ht="15">
      <c r="B44" s="104"/>
      <c r="C44" s="105"/>
      <c r="D44" s="105"/>
      <c r="E44" s="105"/>
      <c r="F44" s="105"/>
      <c r="G44" s="105"/>
      <c r="H44" s="105"/>
      <c r="I44" s="105"/>
      <c r="J44" s="105"/>
      <c r="K44" s="105"/>
      <c r="L44" s="105"/>
      <c r="M44" s="106"/>
    </row>
    <row r="45" spans="2:7" ht="15">
      <c r="B45" s="54"/>
      <c r="C45" s="54"/>
      <c r="D45" s="54"/>
      <c r="E45" s="54"/>
      <c r="F45" s="54"/>
      <c r="G45" s="54"/>
    </row>
    <row r="46" spans="2:7" ht="15">
      <c r="B46" s="54"/>
      <c r="C46" s="54"/>
      <c r="D46" s="54"/>
      <c r="E46" s="54"/>
      <c r="F46" s="54"/>
      <c r="G46" s="54"/>
    </row>
    <row r="47" spans="2:7" ht="15">
      <c r="B47" s="54"/>
      <c r="C47" s="54"/>
      <c r="D47" s="54"/>
      <c r="E47" s="54"/>
      <c r="F47" s="54"/>
      <c r="G47" s="54"/>
    </row>
    <row r="48" spans="2:7" ht="15">
      <c r="B48" s="51"/>
      <c r="C48" s="51"/>
      <c r="D48" s="51"/>
      <c r="E48" s="51"/>
      <c r="F48" s="51"/>
      <c r="G48" s="51"/>
    </row>
    <row r="49" spans="2:7" ht="15">
      <c r="B49" s="51"/>
      <c r="C49" s="51"/>
      <c r="D49" s="51"/>
      <c r="E49" s="51"/>
      <c r="F49" s="51"/>
      <c r="G49" s="51"/>
    </row>
    <row r="50" spans="2:7" ht="15">
      <c r="B50" s="51"/>
      <c r="C50" s="51"/>
      <c r="D50" s="51"/>
      <c r="E50" s="51"/>
      <c r="F50" s="51"/>
      <c r="G50" s="51"/>
    </row>
    <row r="51" spans="2:7" ht="15">
      <c r="B51" s="51"/>
      <c r="C51" s="51"/>
      <c r="D51" s="51"/>
      <c r="E51" s="51"/>
      <c r="F51" s="51"/>
      <c r="G51" s="51"/>
    </row>
    <row r="52" spans="2:7" ht="15">
      <c r="B52" s="51"/>
      <c r="C52" s="51"/>
      <c r="D52" s="51"/>
      <c r="E52" s="51"/>
      <c r="F52" s="51"/>
      <c r="G52" s="51"/>
    </row>
    <row r="53" spans="2:7" ht="15">
      <c r="B53" s="51"/>
      <c r="C53" s="51"/>
      <c r="D53" s="51"/>
      <c r="E53" s="51"/>
      <c r="F53" s="51"/>
      <c r="G53" s="51"/>
    </row>
    <row r="54" spans="2:7" ht="15">
      <c r="B54" s="51"/>
      <c r="C54" s="51"/>
      <c r="D54" s="51"/>
      <c r="E54" s="51"/>
      <c r="F54" s="51"/>
      <c r="G54" s="51"/>
    </row>
    <row r="55" spans="2:7" ht="15">
      <c r="B55" s="51"/>
      <c r="C55" s="51"/>
      <c r="D55" s="51"/>
      <c r="E55" s="51"/>
      <c r="F55" s="51"/>
      <c r="G55" s="51"/>
    </row>
    <row r="56" spans="2:7" ht="15">
      <c r="B56" s="51"/>
      <c r="C56" s="51"/>
      <c r="D56" s="51"/>
      <c r="E56" s="51"/>
      <c r="F56" s="51"/>
      <c r="G56" s="51"/>
    </row>
    <row r="57" spans="2:7" ht="15">
      <c r="B57" s="51"/>
      <c r="C57" s="51"/>
      <c r="D57" s="51"/>
      <c r="E57" s="51"/>
      <c r="F57" s="51"/>
      <c r="G57" s="51"/>
    </row>
    <row r="58" spans="2:7" ht="15">
      <c r="B58" s="51"/>
      <c r="C58" s="51"/>
      <c r="D58" s="51"/>
      <c r="E58" s="51"/>
      <c r="F58" s="51"/>
      <c r="G58" s="51"/>
    </row>
    <row r="59" spans="2:7" ht="15">
      <c r="B59" s="51"/>
      <c r="C59" s="51"/>
      <c r="D59" s="51"/>
      <c r="E59" s="51"/>
      <c r="F59" s="51"/>
      <c r="G59" s="51"/>
    </row>
    <row r="60" spans="2:7" ht="15">
      <c r="B60" s="51"/>
      <c r="C60" s="51"/>
      <c r="D60" s="51"/>
      <c r="E60" s="51"/>
      <c r="F60" s="51"/>
      <c r="G60" s="51"/>
    </row>
    <row r="61" spans="2:7" ht="15">
      <c r="B61" s="51"/>
      <c r="C61" s="51"/>
      <c r="D61" s="51"/>
      <c r="E61" s="51"/>
      <c r="F61" s="51"/>
      <c r="G61" s="51"/>
    </row>
    <row r="62" spans="2:7" ht="15">
      <c r="B62" s="51"/>
      <c r="C62" s="51"/>
      <c r="D62" s="51"/>
      <c r="E62" s="51"/>
      <c r="F62" s="51"/>
      <c r="G62" s="51"/>
    </row>
    <row r="63" spans="2:7" ht="15">
      <c r="B63" s="51"/>
      <c r="C63" s="51"/>
      <c r="D63" s="51"/>
      <c r="E63" s="51"/>
      <c r="F63" s="51"/>
      <c r="G63" s="51"/>
    </row>
    <row r="64" spans="2:7" ht="15">
      <c r="B64" s="51"/>
      <c r="C64" s="51"/>
      <c r="D64" s="51"/>
      <c r="E64" s="51"/>
      <c r="F64" s="51"/>
      <c r="G64" s="51"/>
    </row>
    <row r="65" spans="2:7" ht="15">
      <c r="B65" s="51"/>
      <c r="C65" s="51"/>
      <c r="D65" s="51"/>
      <c r="E65" s="51"/>
      <c r="F65" s="51"/>
      <c r="G65" s="51"/>
    </row>
    <row r="66" spans="2:7" ht="15">
      <c r="B66" s="51"/>
      <c r="C66" s="29"/>
      <c r="D66" s="30"/>
      <c r="E66" s="51"/>
      <c r="F66" s="51"/>
      <c r="G66" s="51"/>
    </row>
    <row r="67" spans="2:7" ht="15">
      <c r="B67" s="51"/>
      <c r="C67" s="51"/>
      <c r="D67" s="51"/>
      <c r="E67" s="51"/>
      <c r="F67" s="51"/>
      <c r="G67" s="51"/>
    </row>
    <row r="68" spans="2:7" ht="15">
      <c r="B68" s="107"/>
      <c r="C68" s="107"/>
      <c r="D68" s="107"/>
      <c r="E68" s="107"/>
      <c r="F68" s="107"/>
      <c r="G68" s="107"/>
    </row>
    <row r="69" spans="2:7" ht="15">
      <c r="B69" s="46"/>
      <c r="C69" s="44"/>
      <c r="D69" s="44"/>
      <c r="E69" s="44"/>
      <c r="F69" s="20"/>
      <c r="G69" s="44"/>
    </row>
    <row r="70" spans="2:7" ht="15">
      <c r="B70" s="47"/>
      <c r="C70" s="40"/>
      <c r="D70" s="40"/>
      <c r="E70" s="40"/>
      <c r="F70" s="41"/>
      <c r="G70" s="42"/>
    </row>
    <row r="71" spans="2:7" ht="15">
      <c r="B71" s="47"/>
      <c r="C71" s="40"/>
      <c r="D71" s="40"/>
      <c r="E71" s="40"/>
      <c r="F71" s="41"/>
      <c r="G71" s="42"/>
    </row>
    <row r="72" spans="2:7" ht="15">
      <c r="B72" s="47"/>
      <c r="C72" s="40"/>
      <c r="D72" s="40"/>
      <c r="E72" s="40"/>
      <c r="F72" s="41"/>
      <c r="G72" s="42"/>
    </row>
    <row r="73" spans="2:7" ht="15">
      <c r="B73" s="47"/>
      <c r="C73" s="40"/>
      <c r="D73" s="40"/>
      <c r="E73" s="40"/>
      <c r="F73" s="41"/>
      <c r="G73" s="42"/>
    </row>
    <row r="74" spans="2:7" ht="15">
      <c r="B74" s="47"/>
      <c r="C74" s="40"/>
      <c r="D74" s="40"/>
      <c r="E74" s="40"/>
      <c r="F74" s="41"/>
      <c r="G74" s="42"/>
    </row>
    <row r="75" spans="2:7" ht="15">
      <c r="B75" s="47"/>
      <c r="C75" s="40"/>
      <c r="D75" s="40"/>
      <c r="E75" s="40"/>
      <c r="F75" s="41"/>
      <c r="G75" s="42"/>
    </row>
    <row r="76" spans="2:7" ht="15">
      <c r="B76" s="45"/>
      <c r="C76" s="40"/>
      <c r="D76" s="40"/>
      <c r="E76" s="40"/>
      <c r="F76" s="41"/>
      <c r="G76" s="42"/>
    </row>
    <row r="77" spans="2:7" ht="15">
      <c r="B77" s="19"/>
      <c r="C77" s="19"/>
      <c r="D77" s="19"/>
      <c r="E77" s="19"/>
      <c r="F77" s="19"/>
      <c r="G77" s="19"/>
    </row>
    <row r="78" spans="2:7" ht="15">
      <c r="B78" s="108"/>
      <c r="C78" s="108"/>
      <c r="D78" s="108"/>
      <c r="E78" s="108"/>
      <c r="F78" s="108"/>
      <c r="G78" s="108"/>
    </row>
    <row r="79" spans="2:7" ht="15">
      <c r="B79" s="108"/>
      <c r="C79" s="108"/>
      <c r="D79" s="108"/>
      <c r="E79" s="108"/>
      <c r="F79" s="108"/>
      <c r="G79" s="108"/>
    </row>
    <row r="80" spans="2:7" ht="15">
      <c r="B80" s="108"/>
      <c r="C80" s="108"/>
      <c r="D80" s="108"/>
      <c r="E80" s="108"/>
      <c r="F80" s="108"/>
      <c r="G80" s="108"/>
    </row>
    <row r="81" spans="2:7" ht="15">
      <c r="B81" s="108"/>
      <c r="C81" s="108"/>
      <c r="D81" s="108"/>
      <c r="E81" s="108"/>
      <c r="F81" s="108"/>
      <c r="G81" s="108"/>
    </row>
    <row r="82" spans="2:7" ht="15">
      <c r="B82" s="108"/>
      <c r="C82" s="108"/>
      <c r="D82" s="108"/>
      <c r="E82" s="108"/>
      <c r="F82" s="108"/>
      <c r="G82" s="108"/>
    </row>
    <row r="83" spans="2:7" ht="15">
      <c r="B83" s="108"/>
      <c r="C83" s="108"/>
      <c r="D83" s="108"/>
      <c r="E83" s="108"/>
      <c r="F83" s="108"/>
      <c r="G83" s="108"/>
    </row>
    <row r="84" spans="2:7" ht="15">
      <c r="B84" s="108"/>
      <c r="C84" s="108"/>
      <c r="D84" s="108"/>
      <c r="E84" s="108"/>
      <c r="F84" s="108"/>
      <c r="G84" s="108"/>
    </row>
    <row r="85" spans="2:7" ht="15">
      <c r="B85" s="108"/>
      <c r="C85" s="108"/>
      <c r="D85" s="108"/>
      <c r="E85" s="108"/>
      <c r="F85" s="108"/>
      <c r="G85" s="108"/>
    </row>
    <row r="86" ht="15">
      <c r="B86" s="8"/>
    </row>
    <row r="87" ht="15">
      <c r="B87" s="8"/>
    </row>
    <row r="88" ht="15">
      <c r="B88" s="8"/>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33:M44"/>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4.xml><?xml version="1.0" encoding="utf-8"?>
<worksheet xmlns="http://schemas.openxmlformats.org/spreadsheetml/2006/main" xmlns:r="http://schemas.openxmlformats.org/officeDocument/2006/relationships">
  <dimension ref="B2:H5"/>
  <sheetViews>
    <sheetView zoomScalePageLayoutView="0" workbookViewId="0" topLeftCell="A1">
      <selection activeCell="F5" sqref="F5"/>
    </sheetView>
  </sheetViews>
  <sheetFormatPr defaultColWidth="0" defaultRowHeight="15"/>
  <cols>
    <col min="1" max="1" width="3.8515625" style="8" customWidth="1"/>
    <col min="2" max="2" width="4.421875" style="13" customWidth="1"/>
    <col min="3" max="3" width="15.140625" style="18" customWidth="1"/>
    <col min="4" max="4" width="15.28125" style="13" customWidth="1"/>
    <col min="5" max="5" width="16.8515625" style="13" customWidth="1"/>
    <col min="6" max="6" width="12.7109375" style="13" customWidth="1"/>
    <col min="7" max="7" width="17.00390625" style="13" customWidth="1"/>
    <col min="8" max="8" width="9.57421875" style="13" customWidth="1"/>
    <col min="9" max="10" width="0" style="8" hidden="1" customWidth="1"/>
    <col min="11" max="16384" width="11.421875" style="8" hidden="1" customWidth="1"/>
  </cols>
  <sheetData>
    <row r="2" spans="2:8" ht="30" customHeight="1">
      <c r="B2" s="86" t="s">
        <v>58</v>
      </c>
      <c r="C2" s="86"/>
      <c r="D2" s="86"/>
      <c r="E2" s="86"/>
      <c r="F2" s="86"/>
      <c r="G2" s="86"/>
      <c r="H2" s="86"/>
    </row>
    <row r="4" spans="2:7" ht="22.5">
      <c r="B4" s="32"/>
      <c r="C4" s="36" t="s">
        <v>77</v>
      </c>
      <c r="D4" s="36" t="s">
        <v>78</v>
      </c>
      <c r="E4" s="36" t="s">
        <v>29</v>
      </c>
      <c r="F4" s="36" t="s">
        <v>32</v>
      </c>
      <c r="G4" s="36" t="s">
        <v>33</v>
      </c>
    </row>
    <row r="5" spans="2:7" ht="191.25">
      <c r="B5" s="20"/>
      <c r="C5" s="23" t="s">
        <v>116</v>
      </c>
      <c r="D5" s="23" t="s">
        <v>115</v>
      </c>
      <c r="E5" s="23" t="s">
        <v>118</v>
      </c>
      <c r="F5" s="23" t="s">
        <v>117</v>
      </c>
      <c r="G5" s="24" t="s">
        <v>111</v>
      </c>
    </row>
  </sheetData>
  <sheetProtection/>
  <mergeCells count="1">
    <mergeCell ref="B2:H2"/>
  </mergeCells>
  <printOptions/>
  <pageMargins left="0.25" right="0.25" top="0.75" bottom="0.75" header="0.3" footer="0.3"/>
  <pageSetup horizontalDpi="600" verticalDpi="600" orientation="portrait" paperSize="127"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G21" sqref="G21"/>
    </sheetView>
  </sheetViews>
  <sheetFormatPr defaultColWidth="11.421875" defaultRowHeight="15"/>
  <cols>
    <col min="1" max="1" width="17.57421875" style="0" bestFit="1" customWidth="1"/>
    <col min="2" max="2" width="10.00390625" style="0" customWidth="1"/>
    <col min="3" max="3" width="12.7109375" style="0" customWidth="1"/>
  </cols>
  <sheetData>
    <row r="1" ht="15">
      <c r="A1" s="6" t="s">
        <v>80</v>
      </c>
    </row>
    <row r="2" ht="15">
      <c r="A2" s="7" t="s">
        <v>89</v>
      </c>
    </row>
    <row r="3" ht="15">
      <c r="A3" s="7" t="s">
        <v>92</v>
      </c>
    </row>
    <row r="4" ht="15">
      <c r="A4" s="7"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78"/>
      <c r="B1" s="79"/>
      <c r="C1" s="80"/>
    </row>
    <row r="2" spans="1:3" ht="15">
      <c r="A2" s="81"/>
      <c r="B2" s="56"/>
      <c r="C2" s="82"/>
    </row>
    <row r="3" spans="1:3" ht="15">
      <c r="A3" s="81"/>
      <c r="B3" s="56"/>
      <c r="C3" s="82"/>
    </row>
    <row r="4" spans="1:3" ht="15">
      <c r="A4" s="81"/>
      <c r="B4" s="56"/>
      <c r="C4" s="82"/>
    </row>
    <row r="5" spans="1:3" ht="15">
      <c r="A5" s="81"/>
      <c r="B5" s="56"/>
      <c r="C5" s="82"/>
    </row>
    <row r="6" spans="1:3" ht="15">
      <c r="A6" s="81"/>
      <c r="B6" s="56"/>
      <c r="C6" s="82"/>
    </row>
    <row r="7" spans="1:3" ht="15">
      <c r="A7" s="81"/>
      <c r="B7" s="56"/>
      <c r="C7" s="82"/>
    </row>
    <row r="8" spans="1:3" ht="15">
      <c r="A8" s="81"/>
      <c r="B8" s="56"/>
      <c r="C8" s="82"/>
    </row>
    <row r="9" spans="1:3" ht="15">
      <c r="A9" s="81"/>
      <c r="B9" s="56"/>
      <c r="C9" s="82"/>
    </row>
    <row r="10" spans="1:3" ht="15">
      <c r="A10" s="81"/>
      <c r="B10" s="56"/>
      <c r="C10" s="82"/>
    </row>
    <row r="11" spans="1:3" ht="15">
      <c r="A11" s="81"/>
      <c r="B11" s="56"/>
      <c r="C11" s="82"/>
    </row>
    <row r="12" spans="1:3" ht="15">
      <c r="A12" s="81"/>
      <c r="B12" s="56"/>
      <c r="C12" s="82"/>
    </row>
    <row r="13" spans="1:3" ht="15">
      <c r="A13" s="81"/>
      <c r="B13" s="56"/>
      <c r="C13" s="82"/>
    </row>
    <row r="14" spans="1:3" ht="15">
      <c r="A14" s="81"/>
      <c r="B14" s="56"/>
      <c r="C14" s="82"/>
    </row>
    <row r="15" spans="1:3" ht="15">
      <c r="A15" s="81"/>
      <c r="B15" s="56"/>
      <c r="C15" s="82"/>
    </row>
    <row r="16" spans="1:3" ht="15">
      <c r="A16" s="81"/>
      <c r="B16" s="56"/>
      <c r="C16" s="82"/>
    </row>
    <row r="17" spans="1:3" ht="15">
      <c r="A17" s="81"/>
      <c r="B17" s="56"/>
      <c r="C17" s="82"/>
    </row>
    <row r="18" spans="1:3" ht="15">
      <c r="A18" s="83"/>
      <c r="B18" s="84"/>
      <c r="C18" s="85"/>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78"/>
      <c r="B1" s="79"/>
      <c r="C1" s="80"/>
    </row>
    <row r="2" spans="1:3" ht="15">
      <c r="A2" s="81"/>
      <c r="B2" s="56"/>
      <c r="C2" s="82"/>
    </row>
    <row r="3" spans="1:3" ht="15">
      <c r="A3" s="81"/>
      <c r="B3" s="56"/>
      <c r="C3" s="82"/>
    </row>
    <row r="4" spans="1:3" ht="15">
      <c r="A4" s="81"/>
      <c r="B4" s="56"/>
      <c r="C4" s="82"/>
    </row>
    <row r="5" spans="1:3" ht="15">
      <c r="A5" s="81"/>
      <c r="B5" s="56"/>
      <c r="C5" s="82"/>
    </row>
    <row r="6" spans="1:3" ht="15">
      <c r="A6" s="81"/>
      <c r="B6" s="56"/>
      <c r="C6" s="82"/>
    </row>
    <row r="7" spans="1:3" ht="15">
      <c r="A7" s="81"/>
      <c r="B7" s="56"/>
      <c r="C7" s="82"/>
    </row>
    <row r="8" spans="1:3" ht="15">
      <c r="A8" s="81"/>
      <c r="B8" s="56"/>
      <c r="C8" s="82"/>
    </row>
    <row r="9" spans="1:3" ht="15">
      <c r="A9" s="81"/>
      <c r="B9" s="56"/>
      <c r="C9" s="82"/>
    </row>
    <row r="10" spans="1:3" ht="15">
      <c r="A10" s="81"/>
      <c r="B10" s="56"/>
      <c r="C10" s="82"/>
    </row>
    <row r="11" spans="1:3" ht="15">
      <c r="A11" s="81"/>
      <c r="B11" s="56"/>
      <c r="C11" s="82"/>
    </row>
    <row r="12" spans="1:3" ht="15">
      <c r="A12" s="81"/>
      <c r="B12" s="56"/>
      <c r="C12" s="82"/>
    </row>
    <row r="13" spans="1:3" ht="15">
      <c r="A13" s="81"/>
      <c r="B13" s="56"/>
      <c r="C13" s="82"/>
    </row>
    <row r="14" spans="1:3" ht="15">
      <c r="A14" s="81"/>
      <c r="B14" s="56"/>
      <c r="C14" s="82"/>
    </row>
    <row r="15" spans="1:3" ht="15">
      <c r="A15" s="81"/>
      <c r="B15" s="56"/>
      <c r="C15" s="82"/>
    </row>
    <row r="16" spans="1:3" ht="15">
      <c r="A16" s="81"/>
      <c r="B16" s="56"/>
      <c r="C16" s="82"/>
    </row>
    <row r="17" spans="1:3" ht="15">
      <c r="A17" s="81"/>
      <c r="B17" s="56"/>
      <c r="C17" s="82"/>
    </row>
    <row r="18" spans="1:3" ht="15">
      <c r="A18" s="83"/>
      <c r="B18" s="84"/>
      <c r="C18" s="85"/>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65" customWidth="1"/>
    <col min="2" max="2" width="24.00390625" style="65" customWidth="1"/>
    <col min="3" max="16384" width="11.421875" style="65" customWidth="1"/>
  </cols>
  <sheetData>
    <row r="3" spans="2:11" ht="24">
      <c r="B3" s="31" t="s">
        <v>28</v>
      </c>
      <c r="C3" s="55" t="s">
        <v>61</v>
      </c>
      <c r="D3"/>
      <c r="E3"/>
      <c r="F3"/>
      <c r="G3"/>
      <c r="H3"/>
      <c r="I3"/>
      <c r="J3"/>
      <c r="K3"/>
    </row>
    <row r="4" spans="2:11" ht="15">
      <c r="B4" s="9" t="s">
        <v>5</v>
      </c>
      <c r="C4" s="10">
        <v>64</v>
      </c>
      <c r="D4"/>
      <c r="E4"/>
      <c r="F4"/>
      <c r="G4"/>
      <c r="H4"/>
      <c r="I4"/>
      <c r="J4"/>
      <c r="K4"/>
    </row>
    <row r="5" spans="2:11" ht="15">
      <c r="B5" s="11" t="s">
        <v>23</v>
      </c>
      <c r="C5" s="10">
        <v>64</v>
      </c>
      <c r="D5"/>
      <c r="E5"/>
      <c r="F5"/>
      <c r="G5"/>
      <c r="H5"/>
      <c r="I5"/>
      <c r="J5"/>
      <c r="K5"/>
    </row>
    <row r="6" spans="2:11" ht="15">
      <c r="B6"/>
      <c r="C6"/>
      <c r="D6"/>
      <c r="E6"/>
      <c r="F6"/>
      <c r="G6"/>
      <c r="H6"/>
      <c r="I6"/>
      <c r="J6"/>
      <c r="K6"/>
    </row>
    <row r="7" spans="2:11" ht="15">
      <c r="B7"/>
      <c r="C7"/>
      <c r="D7"/>
      <c r="E7"/>
      <c r="F7"/>
      <c r="G7"/>
      <c r="H7"/>
      <c r="I7"/>
      <c r="J7"/>
      <c r="K7"/>
    </row>
    <row r="8" ht="15">
      <c r="B8" s="66"/>
    </row>
    <row r="9" ht="15">
      <c r="B9" s="66"/>
    </row>
    <row r="10" ht="15">
      <c r="B10" s="66"/>
    </row>
    <row r="11" ht="15">
      <c r="B11" s="66"/>
    </row>
    <row r="12" ht="15">
      <c r="B12" s="66"/>
    </row>
    <row r="13" ht="15">
      <c r="B13" s="66"/>
    </row>
    <row r="14" ht="15">
      <c r="B14" s="66"/>
    </row>
    <row r="15" ht="15">
      <c r="B15" s="66"/>
    </row>
    <row r="16" ht="15">
      <c r="B16" s="66"/>
    </row>
    <row r="17" ht="15">
      <c r="B17" s="66"/>
    </row>
    <row r="18" ht="15">
      <c r="B18" s="66"/>
    </row>
    <row r="19" ht="15">
      <c r="B19" s="66"/>
    </row>
    <row r="20" ht="15">
      <c r="B20" s="66"/>
    </row>
    <row r="21" ht="15">
      <c r="B21" s="66"/>
    </row>
    <row r="22" ht="15">
      <c r="B22" s="66"/>
    </row>
    <row r="23" ht="15">
      <c r="B23" s="66"/>
    </row>
    <row r="24" ht="15">
      <c r="B24" s="66"/>
    </row>
    <row r="25" ht="15">
      <c r="B25" s="66"/>
    </row>
    <row r="26" ht="15">
      <c r="B26" s="66"/>
    </row>
    <row r="27" ht="15">
      <c r="B27" s="66"/>
    </row>
    <row r="28" ht="15">
      <c r="B28" s="66"/>
    </row>
    <row r="29" ht="15">
      <c r="B29" s="66"/>
    </row>
    <row r="30" ht="15">
      <c r="B30" s="66"/>
    </row>
    <row r="31" ht="15">
      <c r="B31" s="66"/>
    </row>
    <row r="32" ht="15">
      <c r="B32" s="66"/>
    </row>
    <row r="33" ht="15">
      <c r="B33" s="66"/>
    </row>
    <row r="34" ht="15">
      <c r="B34" s="66"/>
    </row>
    <row r="35" ht="15">
      <c r="B35" s="66"/>
    </row>
    <row r="36" ht="15">
      <c r="B36" s="66"/>
    </row>
    <row r="37" ht="15">
      <c r="B37" s="66"/>
    </row>
    <row r="38" ht="15">
      <c r="B38" s="66"/>
    </row>
    <row r="39" ht="15">
      <c r="B39" s="66"/>
    </row>
    <row r="40" ht="15">
      <c r="B40" s="66"/>
    </row>
    <row r="41" ht="15">
      <c r="B41" s="66"/>
    </row>
    <row r="42" ht="15">
      <c r="B42" s="66"/>
    </row>
    <row r="43" ht="15">
      <c r="B43" s="66"/>
    </row>
    <row r="44" ht="15">
      <c r="B44" s="66"/>
    </row>
    <row r="45" ht="15">
      <c r="B45" s="66"/>
    </row>
    <row r="46" ht="15">
      <c r="B46" s="66"/>
    </row>
    <row r="47" ht="15">
      <c r="B47" s="66"/>
    </row>
    <row r="48" ht="15">
      <c r="B48" s="66"/>
    </row>
    <row r="49" ht="15">
      <c r="B49" s="66"/>
    </row>
    <row r="50" ht="15">
      <c r="B50" s="66"/>
    </row>
    <row r="51" ht="15">
      <c r="B51" s="67"/>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5"/>
  <sheetViews>
    <sheetView zoomScale="115" zoomScaleNormal="115" zoomScalePageLayoutView="0" workbookViewId="0" topLeftCell="A1">
      <selection activeCell="B3" sqref="B3"/>
    </sheetView>
  </sheetViews>
  <sheetFormatPr defaultColWidth="11.421875" defaultRowHeight="15"/>
  <cols>
    <col min="2" max="2" width="21.7109375" style="0" customWidth="1"/>
    <col min="3" max="3" width="28.28125" style="0" customWidth="1"/>
  </cols>
  <sheetData>
    <row r="3" spans="2:3" ht="15">
      <c r="B3" s="31" t="s">
        <v>56</v>
      </c>
      <c r="C3" s="59" t="s">
        <v>62</v>
      </c>
    </row>
    <row r="4" spans="2:3" ht="15">
      <c r="B4" s="59" t="s">
        <v>5</v>
      </c>
      <c r="C4" s="59">
        <v>17</v>
      </c>
    </row>
    <row r="5" spans="2:3" ht="15">
      <c r="B5" s="62" t="s">
        <v>23</v>
      </c>
      <c r="C5" s="59">
        <v>17</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3:C11"/>
  <sheetViews>
    <sheetView zoomScalePageLayoutView="0" workbookViewId="0" topLeftCell="A1">
      <selection activeCell="B3" sqref="B3"/>
    </sheetView>
  </sheetViews>
  <sheetFormatPr defaultColWidth="11.421875" defaultRowHeight="15"/>
  <sheetData>
    <row r="3" spans="2:3" ht="22.5">
      <c r="B3" s="12" t="s">
        <v>28</v>
      </c>
      <c r="C3" s="55" t="s">
        <v>25</v>
      </c>
    </row>
    <row r="4" spans="2:3" ht="15">
      <c r="B4" s="9" t="s">
        <v>83</v>
      </c>
      <c r="C4" s="59">
        <v>1</v>
      </c>
    </row>
    <row r="5" spans="2:3" ht="15">
      <c r="B5" s="9" t="s">
        <v>93</v>
      </c>
      <c r="C5" s="59">
        <v>1</v>
      </c>
    </row>
    <row r="6" spans="2:3" ht="15">
      <c r="B6" s="9" t="s">
        <v>97</v>
      </c>
      <c r="C6" s="59">
        <v>1</v>
      </c>
    </row>
    <row r="7" spans="2:3" ht="15">
      <c r="B7" s="9" t="s">
        <v>95</v>
      </c>
      <c r="C7" s="59">
        <v>1</v>
      </c>
    </row>
    <row r="8" spans="2:3" ht="15">
      <c r="B8" s="9" t="s">
        <v>90</v>
      </c>
      <c r="C8" s="59">
        <v>2</v>
      </c>
    </row>
    <row r="9" spans="2:3" ht="15">
      <c r="B9" s="9" t="s">
        <v>86</v>
      </c>
      <c r="C9" s="59">
        <v>2</v>
      </c>
    </row>
    <row r="10" spans="2:3" ht="15">
      <c r="B10" s="9" t="s">
        <v>87</v>
      </c>
      <c r="C10" s="59">
        <v>9</v>
      </c>
    </row>
    <row r="11" spans="2:3" ht="15">
      <c r="B11" s="11" t="s">
        <v>23</v>
      </c>
      <c r="C11" s="59">
        <v>17</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1:P26"/>
  <sheetViews>
    <sheetView zoomScale="90" zoomScaleNormal="90" zoomScalePageLayoutView="0" workbookViewId="0" topLeftCell="B1">
      <selection activeCell="E24" sqref="E24"/>
    </sheetView>
  </sheetViews>
  <sheetFormatPr defaultColWidth="0" defaultRowHeight="15"/>
  <cols>
    <col min="1" max="1" width="11.421875" style="3" hidden="1" customWidth="1"/>
    <col min="2" max="2" width="22.7109375" style="48" customWidth="1"/>
    <col min="3" max="3" width="36.140625" style="49" customWidth="1"/>
    <col min="4" max="4" width="32.140625" style="49" customWidth="1"/>
    <col min="5" max="5" width="25.421875" style="49" customWidth="1"/>
    <col min="6" max="6" width="27.00390625" style="49" customWidth="1"/>
    <col min="7" max="7" width="20.57421875" style="49" customWidth="1"/>
    <col min="8" max="8" width="15.7109375" style="17" hidden="1" customWidth="1"/>
    <col min="9" max="9" width="11.421875" style="1" hidden="1" customWidth="1"/>
    <col min="10" max="10" width="11.421875" style="3" hidden="1" customWidth="1"/>
    <col min="11" max="22" width="0" style="3" hidden="1" customWidth="1"/>
    <col min="23" max="16384" width="0" style="3" hidden="1" customWidth="1"/>
  </cols>
  <sheetData>
    <row r="1" spans="2:16" s="5" customFormat="1" ht="25.5">
      <c r="B1" s="2" t="s">
        <v>0</v>
      </c>
      <c r="C1" s="2" t="s">
        <v>2</v>
      </c>
      <c r="D1" s="22" t="s">
        <v>4</v>
      </c>
      <c r="E1" s="2" t="s">
        <v>31</v>
      </c>
      <c r="F1" s="2" t="s">
        <v>3</v>
      </c>
      <c r="G1" s="2" t="s">
        <v>63</v>
      </c>
      <c r="H1" s="4"/>
      <c r="I1" s="4"/>
      <c r="J1" s="4"/>
      <c r="K1" s="4"/>
      <c r="L1" s="4"/>
      <c r="M1" s="4"/>
      <c r="N1" s="4"/>
      <c r="O1" s="4"/>
      <c r="P1" s="4"/>
    </row>
    <row r="2" spans="2:9" ht="15">
      <c r="B2" s="74" t="s">
        <v>82</v>
      </c>
      <c r="C2" s="75" t="s">
        <v>83</v>
      </c>
      <c r="D2" t="s">
        <v>84</v>
      </c>
      <c r="E2" s="49" t="s">
        <v>5</v>
      </c>
      <c r="F2" s="77">
        <v>1</v>
      </c>
      <c r="G2" t="s">
        <v>98</v>
      </c>
      <c r="H2" s="3"/>
      <c r="I2" s="3"/>
    </row>
    <row r="3" spans="2:9" ht="15">
      <c r="B3" s="76" t="s">
        <v>85</v>
      </c>
      <c r="C3" s="75" t="s">
        <v>86</v>
      </c>
      <c r="D3" t="s">
        <v>84</v>
      </c>
      <c r="E3" s="49" t="s">
        <v>5</v>
      </c>
      <c r="F3" s="77">
        <v>1</v>
      </c>
      <c r="G3" t="s">
        <v>99</v>
      </c>
      <c r="H3" s="3"/>
      <c r="I3" s="3"/>
    </row>
    <row r="4" spans="2:9" ht="15">
      <c r="B4" s="74" t="s">
        <v>85</v>
      </c>
      <c r="C4" s="75" t="s">
        <v>87</v>
      </c>
      <c r="D4" t="s">
        <v>84</v>
      </c>
      <c r="E4" s="49" t="s">
        <v>5</v>
      </c>
      <c r="F4" s="77">
        <v>1</v>
      </c>
      <c r="G4" t="s">
        <v>100</v>
      </c>
      <c r="H4" s="3"/>
      <c r="I4" s="3"/>
    </row>
    <row r="5" spans="2:9" ht="15">
      <c r="B5" s="76" t="s">
        <v>79</v>
      </c>
      <c r="C5" s="75" t="s">
        <v>86</v>
      </c>
      <c r="D5" t="s">
        <v>84</v>
      </c>
      <c r="E5" s="49" t="s">
        <v>5</v>
      </c>
      <c r="F5" s="77">
        <v>1</v>
      </c>
      <c r="G5" t="s">
        <v>99</v>
      </c>
      <c r="H5" s="3"/>
      <c r="I5" s="3"/>
    </row>
    <row r="6" spans="2:9" ht="15">
      <c r="B6" s="76" t="s">
        <v>79</v>
      </c>
      <c r="C6" s="75" t="s">
        <v>87</v>
      </c>
      <c r="D6" t="s">
        <v>88</v>
      </c>
      <c r="E6" s="49" t="s">
        <v>5</v>
      </c>
      <c r="F6" s="77">
        <v>1</v>
      </c>
      <c r="G6" t="s">
        <v>100</v>
      </c>
      <c r="H6" s="3"/>
      <c r="I6" s="3"/>
    </row>
    <row r="7" spans="2:9" ht="15">
      <c r="B7" s="76" t="s">
        <v>79</v>
      </c>
      <c r="C7" s="75" t="s">
        <v>87</v>
      </c>
      <c r="D7" t="s">
        <v>89</v>
      </c>
      <c r="E7" s="49" t="s">
        <v>5</v>
      </c>
      <c r="F7" s="77">
        <v>1</v>
      </c>
      <c r="G7" t="s">
        <v>100</v>
      </c>
      <c r="H7" s="3"/>
      <c r="I7" s="3"/>
    </row>
    <row r="8" spans="2:9" ht="15">
      <c r="B8" s="74" t="s">
        <v>79</v>
      </c>
      <c r="C8" s="75" t="s">
        <v>90</v>
      </c>
      <c r="D8" t="s">
        <v>89</v>
      </c>
      <c r="E8" s="49" t="s">
        <v>5</v>
      </c>
      <c r="F8" s="77">
        <v>1</v>
      </c>
      <c r="G8" t="s">
        <v>100</v>
      </c>
      <c r="H8" s="3"/>
      <c r="I8" s="3"/>
    </row>
    <row r="9" spans="2:9" ht="15">
      <c r="B9" s="76" t="s">
        <v>91</v>
      </c>
      <c r="C9" s="75" t="s">
        <v>87</v>
      </c>
      <c r="D9" t="s">
        <v>92</v>
      </c>
      <c r="E9" s="49" t="s">
        <v>5</v>
      </c>
      <c r="F9" s="77">
        <v>1</v>
      </c>
      <c r="G9" t="s">
        <v>100</v>
      </c>
      <c r="H9" s="3"/>
      <c r="I9" s="3"/>
    </row>
    <row r="10" spans="2:9" ht="15">
      <c r="B10" s="74" t="s">
        <v>91</v>
      </c>
      <c r="C10" s="75" t="s">
        <v>93</v>
      </c>
      <c r="D10" t="s">
        <v>89</v>
      </c>
      <c r="E10" s="49" t="s">
        <v>5</v>
      </c>
      <c r="F10" s="77">
        <v>1</v>
      </c>
      <c r="G10" t="s">
        <v>100</v>
      </c>
      <c r="H10" s="3"/>
      <c r="I10" s="3"/>
    </row>
    <row r="11" spans="2:9" ht="15">
      <c r="B11" s="74" t="s">
        <v>81</v>
      </c>
      <c r="C11" s="75" t="s">
        <v>87</v>
      </c>
      <c r="D11" t="s">
        <v>89</v>
      </c>
      <c r="E11" s="49" t="s">
        <v>5</v>
      </c>
      <c r="F11" s="77">
        <v>2</v>
      </c>
      <c r="G11" t="s">
        <v>100</v>
      </c>
      <c r="H11" s="3"/>
      <c r="I11" s="3"/>
    </row>
    <row r="12" spans="2:9" ht="15">
      <c r="B12" s="76" t="s">
        <v>94</v>
      </c>
      <c r="C12" s="75" t="s">
        <v>87</v>
      </c>
      <c r="D12" t="s">
        <v>89</v>
      </c>
      <c r="E12" s="49" t="s">
        <v>5</v>
      </c>
      <c r="F12" s="77">
        <v>1</v>
      </c>
      <c r="G12" t="s">
        <v>100</v>
      </c>
      <c r="H12" s="3"/>
      <c r="I12" s="3"/>
    </row>
    <row r="13" spans="2:9" ht="15">
      <c r="B13" s="76" t="s">
        <v>94</v>
      </c>
      <c r="C13" s="75" t="s">
        <v>87</v>
      </c>
      <c r="D13" t="s">
        <v>84</v>
      </c>
      <c r="E13" s="49" t="s">
        <v>5</v>
      </c>
      <c r="F13" s="77">
        <v>1</v>
      </c>
      <c r="G13" t="s">
        <v>101</v>
      </c>
      <c r="H13" s="3"/>
      <c r="I13" s="3"/>
    </row>
    <row r="14" spans="2:9" ht="15">
      <c r="B14" s="76" t="s">
        <v>94</v>
      </c>
      <c r="C14" s="75" t="s">
        <v>95</v>
      </c>
      <c r="D14" t="s">
        <v>84</v>
      </c>
      <c r="E14" s="49" t="s">
        <v>5</v>
      </c>
      <c r="F14" s="77">
        <v>1</v>
      </c>
      <c r="G14" t="s">
        <v>102</v>
      </c>
      <c r="H14" s="3"/>
      <c r="I14" s="3"/>
    </row>
    <row r="15" spans="2:9" ht="15">
      <c r="B15" s="74" t="s">
        <v>94</v>
      </c>
      <c r="C15" s="75" t="s">
        <v>90</v>
      </c>
      <c r="D15" t="s">
        <v>88</v>
      </c>
      <c r="E15" s="49" t="s">
        <v>5</v>
      </c>
      <c r="F15" s="77">
        <v>1</v>
      </c>
      <c r="G15" t="s">
        <v>100</v>
      </c>
      <c r="H15" s="3"/>
      <c r="I15" s="3"/>
    </row>
    <row r="16" spans="2:9" ht="15">
      <c r="B16" s="76" t="s">
        <v>96</v>
      </c>
      <c r="C16" s="75" t="s">
        <v>87</v>
      </c>
      <c r="D16" t="s">
        <v>84</v>
      </c>
      <c r="E16" s="49" t="s">
        <v>5</v>
      </c>
      <c r="F16" s="77">
        <v>1</v>
      </c>
      <c r="G16" t="s">
        <v>100</v>
      </c>
      <c r="H16" s="3"/>
      <c r="I16" s="3"/>
    </row>
    <row r="17" spans="2:9" ht="15">
      <c r="B17" s="74" t="s">
        <v>96</v>
      </c>
      <c r="C17" s="75" t="s">
        <v>97</v>
      </c>
      <c r="D17" t="s">
        <v>92</v>
      </c>
      <c r="E17" s="49" t="s">
        <v>5</v>
      </c>
      <c r="F17" s="77">
        <v>1</v>
      </c>
      <c r="G17" t="s">
        <v>100</v>
      </c>
      <c r="H17" s="3"/>
      <c r="I17" s="3"/>
    </row>
    <row r="18" spans="4:9" ht="15">
      <c r="D18" s="33"/>
      <c r="F18" s="73"/>
      <c r="G18" s="33"/>
      <c r="H18" s="3"/>
      <c r="I18" s="3"/>
    </row>
    <row r="19" spans="4:9" ht="15">
      <c r="D19" s="33"/>
      <c r="F19" s="73"/>
      <c r="G19" s="33"/>
      <c r="H19" s="3"/>
      <c r="I19" s="3"/>
    </row>
    <row r="20" spans="8:9" ht="15">
      <c r="H20" s="3"/>
      <c r="I20" s="3"/>
    </row>
    <row r="21" spans="8:9" ht="15">
      <c r="H21" s="3"/>
      <c r="I21" s="3"/>
    </row>
    <row r="26" spans="2:9" s="39" customFormat="1" ht="15">
      <c r="B26" s="48"/>
      <c r="C26" s="49"/>
      <c r="D26" s="50"/>
      <c r="E26" s="49"/>
      <c r="F26" s="50"/>
      <c r="G26" s="50"/>
      <c r="H26" s="38"/>
      <c r="I26" s="37"/>
    </row>
  </sheetData>
  <sheetProtection/>
  <dataValidations count="4">
    <dataValidation type="list" allowBlank="1" showInputMessage="1" showErrorMessage="1" sqref="G2:G1230">
      <formula1>alcaldia</formula1>
    </dataValidation>
    <dataValidation type="list" allowBlank="1" showInputMessage="1" showErrorMessage="1" sqref="E2:E1069">
      <formula1>sistema</formula1>
    </dataValidation>
    <dataValidation type="list" allowBlank="1" showInputMessage="1" showErrorMessage="1" sqref="D2:D1534">
      <formula1>canal</formula1>
    </dataValidation>
    <dataValidation type="list" allowBlank="1" sqref="B2:B1594">
      <formula1>tipologia</formula1>
    </dataValidation>
  </dataValidation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B1:P29"/>
  <sheetViews>
    <sheetView zoomScale="90" zoomScaleNormal="90" zoomScalePageLayoutView="0" workbookViewId="0" topLeftCell="B1">
      <selection activeCell="C8" sqref="C8"/>
    </sheetView>
  </sheetViews>
  <sheetFormatPr defaultColWidth="0" defaultRowHeight="15"/>
  <cols>
    <col min="1" max="1" width="11.421875" style="3" hidden="1" customWidth="1"/>
    <col min="2" max="2" width="22.7109375" style="48" customWidth="1"/>
    <col min="3" max="3" width="36.140625" style="49" customWidth="1"/>
    <col min="4" max="4" width="32.140625" style="49" customWidth="1"/>
    <col min="5" max="5" width="25.421875" style="49" customWidth="1"/>
    <col min="6" max="6" width="27.00390625" style="49" customWidth="1"/>
    <col min="7" max="7" width="20.57421875" style="49" customWidth="1"/>
    <col min="8" max="8" width="15.7109375" style="17" hidden="1" customWidth="1"/>
    <col min="9" max="9" width="11.421875" style="1" hidden="1" customWidth="1"/>
    <col min="10" max="10" width="11.421875" style="3" hidden="1" customWidth="1"/>
    <col min="11" max="22" width="0" style="3" hidden="1" customWidth="1"/>
    <col min="23" max="16384" width="0" style="3" hidden="1" customWidth="1"/>
  </cols>
  <sheetData>
    <row r="1" spans="2:16" s="5" customFormat="1" ht="25.5">
      <c r="B1" s="2" t="s">
        <v>0</v>
      </c>
      <c r="C1" s="2" t="s">
        <v>2</v>
      </c>
      <c r="D1" s="22" t="s">
        <v>4</v>
      </c>
      <c r="E1" s="2" t="s">
        <v>31</v>
      </c>
      <c r="F1" s="2" t="s">
        <v>26</v>
      </c>
      <c r="G1" s="2" t="s">
        <v>63</v>
      </c>
      <c r="H1" s="4"/>
      <c r="I1" s="4"/>
      <c r="J1" s="4"/>
      <c r="K1" s="4"/>
      <c r="L1" s="4"/>
      <c r="M1" s="4"/>
      <c r="N1" s="4"/>
      <c r="O1" s="4"/>
      <c r="P1" s="4"/>
    </row>
    <row r="2" spans="2:9" ht="15">
      <c r="B2" s="75" t="s">
        <v>103</v>
      </c>
      <c r="C2" s="75" t="s">
        <v>86</v>
      </c>
      <c r="D2" t="s">
        <v>84</v>
      </c>
      <c r="E2" s="49" t="s">
        <v>5</v>
      </c>
      <c r="F2" s="77">
        <v>1</v>
      </c>
      <c r="G2" t="s">
        <v>109</v>
      </c>
      <c r="H2" s="3"/>
      <c r="I2" s="3"/>
    </row>
    <row r="3" spans="2:9" ht="15">
      <c r="B3" s="75" t="s">
        <v>103</v>
      </c>
      <c r="C3" s="75" t="s">
        <v>87</v>
      </c>
      <c r="D3" t="s">
        <v>88</v>
      </c>
      <c r="E3" s="49" t="s">
        <v>5</v>
      </c>
      <c r="F3" s="77">
        <v>1</v>
      </c>
      <c r="G3" t="s">
        <v>100</v>
      </c>
      <c r="H3" s="3"/>
      <c r="I3" s="3"/>
    </row>
    <row r="4" spans="2:9" ht="15">
      <c r="B4" s="74" t="s">
        <v>103</v>
      </c>
      <c r="C4" s="75" t="s">
        <v>87</v>
      </c>
      <c r="D4" t="s">
        <v>89</v>
      </c>
      <c r="E4" s="49" t="s">
        <v>5</v>
      </c>
      <c r="F4" s="77">
        <v>1</v>
      </c>
      <c r="G4" t="s">
        <v>100</v>
      </c>
      <c r="H4" s="3"/>
      <c r="I4" s="3"/>
    </row>
    <row r="5" spans="2:9" ht="15">
      <c r="B5" s="75" t="s">
        <v>85</v>
      </c>
      <c r="C5" s="75" t="s">
        <v>86</v>
      </c>
      <c r="D5" t="s">
        <v>84</v>
      </c>
      <c r="E5" s="49" t="s">
        <v>5</v>
      </c>
      <c r="F5" s="77">
        <v>1</v>
      </c>
      <c r="G5" t="s">
        <v>99</v>
      </c>
      <c r="H5" s="3"/>
      <c r="I5" s="3"/>
    </row>
    <row r="6" spans="2:9" ht="15">
      <c r="B6" s="75" t="s">
        <v>85</v>
      </c>
      <c r="C6" s="75" t="s">
        <v>87</v>
      </c>
      <c r="D6" t="s">
        <v>89</v>
      </c>
      <c r="E6" s="49" t="s">
        <v>5</v>
      </c>
      <c r="F6" s="77">
        <v>2</v>
      </c>
      <c r="G6" t="s">
        <v>100</v>
      </c>
      <c r="H6" s="3"/>
      <c r="I6" s="3"/>
    </row>
    <row r="7" spans="2:9" ht="15">
      <c r="B7" s="75" t="s">
        <v>85</v>
      </c>
      <c r="C7" s="75" t="s">
        <v>87</v>
      </c>
      <c r="D7" t="s">
        <v>84</v>
      </c>
      <c r="E7" s="49" t="s">
        <v>5</v>
      </c>
      <c r="F7" s="77">
        <v>1</v>
      </c>
      <c r="G7" t="s">
        <v>110</v>
      </c>
      <c r="H7" s="3"/>
      <c r="I7" s="3"/>
    </row>
    <row r="8" spans="2:9" ht="15">
      <c r="B8" s="75" t="s">
        <v>85</v>
      </c>
      <c r="C8" s="75" t="s">
        <v>87</v>
      </c>
      <c r="D8" t="s">
        <v>84</v>
      </c>
      <c r="E8" s="49" t="s">
        <v>5</v>
      </c>
      <c r="F8" s="77">
        <v>1</v>
      </c>
      <c r="G8" t="s">
        <v>100</v>
      </c>
      <c r="H8" s="3"/>
      <c r="I8" s="3"/>
    </row>
    <row r="9" spans="2:9" ht="15">
      <c r="B9" s="74" t="s">
        <v>85</v>
      </c>
      <c r="C9" s="75" t="s">
        <v>104</v>
      </c>
      <c r="D9" t="s">
        <v>88</v>
      </c>
      <c r="E9" s="49" t="s">
        <v>5</v>
      </c>
      <c r="F9" s="77">
        <v>1</v>
      </c>
      <c r="G9" t="s">
        <v>100</v>
      </c>
      <c r="H9" s="3"/>
      <c r="I9" s="3"/>
    </row>
    <row r="10" spans="2:9" ht="15">
      <c r="B10" s="75" t="s">
        <v>79</v>
      </c>
      <c r="C10" s="75" t="s">
        <v>86</v>
      </c>
      <c r="D10" t="s">
        <v>84</v>
      </c>
      <c r="E10" s="49" t="s">
        <v>5</v>
      </c>
      <c r="F10" s="77">
        <v>1</v>
      </c>
      <c r="G10" t="s">
        <v>99</v>
      </c>
      <c r="H10" s="3"/>
      <c r="I10" s="3"/>
    </row>
    <row r="11" spans="2:9" ht="15">
      <c r="B11" s="75" t="s">
        <v>79</v>
      </c>
      <c r="C11" s="75" t="s">
        <v>87</v>
      </c>
      <c r="D11" t="s">
        <v>88</v>
      </c>
      <c r="E11" s="49" t="s">
        <v>5</v>
      </c>
      <c r="F11" s="77">
        <v>5</v>
      </c>
      <c r="G11" t="s">
        <v>100</v>
      </c>
      <c r="H11" s="3"/>
      <c r="I11" s="3"/>
    </row>
    <row r="12" spans="2:9" ht="15">
      <c r="B12" s="75" t="s">
        <v>79</v>
      </c>
      <c r="C12" s="75" t="s">
        <v>87</v>
      </c>
      <c r="D12" t="s">
        <v>89</v>
      </c>
      <c r="E12" s="49" t="s">
        <v>5</v>
      </c>
      <c r="F12" s="77">
        <v>17</v>
      </c>
      <c r="G12" t="s">
        <v>100</v>
      </c>
      <c r="H12" s="3"/>
      <c r="I12" s="3"/>
    </row>
    <row r="13" spans="2:9" ht="15">
      <c r="B13" s="75" t="s">
        <v>79</v>
      </c>
      <c r="C13" s="75" t="s">
        <v>105</v>
      </c>
      <c r="D13" t="s">
        <v>88</v>
      </c>
      <c r="E13" s="49" t="s">
        <v>5</v>
      </c>
      <c r="F13" s="77">
        <v>1</v>
      </c>
      <c r="G13" t="s">
        <v>100</v>
      </c>
      <c r="H13" s="3"/>
      <c r="I13" s="3"/>
    </row>
    <row r="14" spans="2:9" ht="15">
      <c r="B14" s="74" t="s">
        <v>79</v>
      </c>
      <c r="C14" s="75" t="s">
        <v>90</v>
      </c>
      <c r="D14" t="s">
        <v>89</v>
      </c>
      <c r="E14" s="49" t="s">
        <v>5</v>
      </c>
      <c r="F14" s="77">
        <v>1</v>
      </c>
      <c r="G14" t="s">
        <v>100</v>
      </c>
      <c r="H14" s="3"/>
      <c r="I14" s="3"/>
    </row>
    <row r="15" spans="2:9" ht="15">
      <c r="B15" s="75" t="s">
        <v>91</v>
      </c>
      <c r="C15" s="75" t="s">
        <v>87</v>
      </c>
      <c r="D15" t="s">
        <v>92</v>
      </c>
      <c r="E15" s="49" t="s">
        <v>5</v>
      </c>
      <c r="F15" s="77">
        <v>1</v>
      </c>
      <c r="G15" t="s">
        <v>100</v>
      </c>
      <c r="H15" s="3"/>
      <c r="I15" s="3"/>
    </row>
    <row r="16" spans="2:9" ht="15">
      <c r="B16" s="74" t="s">
        <v>91</v>
      </c>
      <c r="C16" s="75" t="s">
        <v>93</v>
      </c>
      <c r="D16" t="s">
        <v>89</v>
      </c>
      <c r="E16" s="49" t="s">
        <v>5</v>
      </c>
      <c r="F16" s="77">
        <v>1</v>
      </c>
      <c r="G16" t="s">
        <v>100</v>
      </c>
      <c r="H16" s="3"/>
      <c r="I16" s="3"/>
    </row>
    <row r="17" spans="2:9" ht="15">
      <c r="B17" s="75" t="s">
        <v>81</v>
      </c>
      <c r="C17" s="75" t="s">
        <v>87</v>
      </c>
      <c r="D17" t="s">
        <v>88</v>
      </c>
      <c r="E17" s="49" t="s">
        <v>5</v>
      </c>
      <c r="F17" s="77">
        <v>1</v>
      </c>
      <c r="G17" t="s">
        <v>100</v>
      </c>
      <c r="H17" s="3"/>
      <c r="I17" s="3"/>
    </row>
    <row r="18" spans="2:9" ht="15">
      <c r="B18" s="75" t="s">
        <v>81</v>
      </c>
      <c r="C18" s="75" t="s">
        <v>87</v>
      </c>
      <c r="D18" t="s">
        <v>89</v>
      </c>
      <c r="E18" s="49" t="s">
        <v>5</v>
      </c>
      <c r="F18" s="77">
        <v>8</v>
      </c>
      <c r="G18" t="s">
        <v>100</v>
      </c>
      <c r="H18" s="3"/>
      <c r="I18" s="3"/>
    </row>
    <row r="19" spans="2:9" ht="15">
      <c r="B19" s="74" t="s">
        <v>81</v>
      </c>
      <c r="C19" s="75" t="s">
        <v>87</v>
      </c>
      <c r="D19" t="s">
        <v>92</v>
      </c>
      <c r="E19" s="49" t="s">
        <v>5</v>
      </c>
      <c r="F19" s="77">
        <v>1</v>
      </c>
      <c r="G19" t="s">
        <v>100</v>
      </c>
      <c r="H19" s="3"/>
      <c r="I19" s="3"/>
    </row>
    <row r="20" spans="2:9" ht="15">
      <c r="B20" s="75" t="s">
        <v>106</v>
      </c>
      <c r="C20" s="75" t="s">
        <v>87</v>
      </c>
      <c r="D20" t="s">
        <v>88</v>
      </c>
      <c r="E20" s="49" t="s">
        <v>5</v>
      </c>
      <c r="F20" s="77">
        <v>1</v>
      </c>
      <c r="G20" t="s">
        <v>100</v>
      </c>
      <c r="H20" s="3"/>
      <c r="I20" s="3"/>
    </row>
    <row r="21" spans="2:9" ht="15">
      <c r="B21" s="74" t="s">
        <v>106</v>
      </c>
      <c r="C21" s="75" t="s">
        <v>87</v>
      </c>
      <c r="D21" t="s">
        <v>89</v>
      </c>
      <c r="E21" s="49" t="s">
        <v>5</v>
      </c>
      <c r="F21" s="77">
        <v>2</v>
      </c>
      <c r="G21" t="s">
        <v>100</v>
      </c>
      <c r="H21" s="3"/>
      <c r="I21" s="3"/>
    </row>
    <row r="22" spans="2:7" ht="15">
      <c r="B22" s="75" t="s">
        <v>94</v>
      </c>
      <c r="C22" s="75" t="s">
        <v>107</v>
      </c>
      <c r="D22" t="s">
        <v>89</v>
      </c>
      <c r="E22" s="49" t="s">
        <v>5</v>
      </c>
      <c r="F22" s="77">
        <v>1</v>
      </c>
      <c r="G22" t="s">
        <v>100</v>
      </c>
    </row>
    <row r="23" spans="2:7" ht="15">
      <c r="B23" s="75" t="s">
        <v>94</v>
      </c>
      <c r="C23" s="75" t="s">
        <v>86</v>
      </c>
      <c r="D23" t="s">
        <v>88</v>
      </c>
      <c r="E23" s="49" t="s">
        <v>5</v>
      </c>
      <c r="F23" s="77">
        <v>1</v>
      </c>
      <c r="G23" t="s">
        <v>100</v>
      </c>
    </row>
    <row r="24" spans="2:7" ht="15">
      <c r="B24" s="75" t="s">
        <v>94</v>
      </c>
      <c r="C24" s="75" t="s">
        <v>87</v>
      </c>
      <c r="D24" t="s">
        <v>88</v>
      </c>
      <c r="E24" s="49" t="s">
        <v>5</v>
      </c>
      <c r="F24" s="77">
        <v>3</v>
      </c>
      <c r="G24" t="s">
        <v>100</v>
      </c>
    </row>
    <row r="25" spans="2:7" ht="15">
      <c r="B25" s="75" t="s">
        <v>94</v>
      </c>
      <c r="C25" s="75" t="s">
        <v>87</v>
      </c>
      <c r="D25" t="s">
        <v>89</v>
      </c>
      <c r="E25" s="49" t="s">
        <v>5</v>
      </c>
      <c r="F25" s="77">
        <v>6</v>
      </c>
      <c r="G25" t="s">
        <v>100</v>
      </c>
    </row>
    <row r="26" spans="2:9" s="39" customFormat="1" ht="15">
      <c r="B26" s="75" t="s">
        <v>94</v>
      </c>
      <c r="C26" s="75" t="s">
        <v>87</v>
      </c>
      <c r="D26" t="s">
        <v>84</v>
      </c>
      <c r="E26" s="49" t="s">
        <v>5</v>
      </c>
      <c r="F26" s="77">
        <v>1</v>
      </c>
      <c r="G26" t="s">
        <v>101</v>
      </c>
      <c r="H26" s="38"/>
      <c r="I26" s="37"/>
    </row>
    <row r="27" spans="2:7" ht="15">
      <c r="B27" s="75" t="s">
        <v>94</v>
      </c>
      <c r="C27" s="75" t="s">
        <v>87</v>
      </c>
      <c r="D27" t="s">
        <v>84</v>
      </c>
      <c r="E27" s="49" t="s">
        <v>5</v>
      </c>
      <c r="F27" s="77">
        <v>1</v>
      </c>
      <c r="G27" t="s">
        <v>100</v>
      </c>
    </row>
    <row r="28" spans="2:7" ht="15">
      <c r="B28" s="74" t="s">
        <v>94</v>
      </c>
      <c r="C28" s="75" t="s">
        <v>108</v>
      </c>
      <c r="D28" t="s">
        <v>84</v>
      </c>
      <c r="E28" s="49" t="s">
        <v>5</v>
      </c>
      <c r="F28" s="77">
        <v>1</v>
      </c>
      <c r="G28" t="s">
        <v>110</v>
      </c>
    </row>
    <row r="29" spans="2:7" ht="15">
      <c r="B29" s="74" t="s">
        <v>96</v>
      </c>
      <c r="C29" s="75" t="s">
        <v>87</v>
      </c>
      <c r="D29" t="s">
        <v>84</v>
      </c>
      <c r="E29" s="49" t="s">
        <v>5</v>
      </c>
      <c r="F29" s="77">
        <v>1</v>
      </c>
      <c r="G29" t="s">
        <v>100</v>
      </c>
    </row>
  </sheetData>
  <sheetProtection/>
  <dataValidations count="4">
    <dataValidation type="list" allowBlank="1" showInputMessage="1" showErrorMessage="1" sqref="G2:G1230">
      <formula1>alcaldia</formula1>
    </dataValidation>
    <dataValidation type="list" allowBlank="1" sqref="B2:B1594">
      <formula1>tipologia</formula1>
    </dataValidation>
    <dataValidation type="list" allowBlank="1" showInputMessage="1" showErrorMessage="1" sqref="D2:D1534">
      <formula1>canal</formula1>
    </dataValidation>
    <dataValidation type="list" allowBlank="1" showInputMessage="1" showErrorMessage="1" sqref="F2:F149 E2:E652">
      <formula1>sistema</formula1>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Angela Maria Castro Cepeda</cp:lastModifiedBy>
  <cp:lastPrinted>2015-03-11T13:25:51Z</cp:lastPrinted>
  <dcterms:created xsi:type="dcterms:W3CDTF">2013-08-16T19:17:56Z</dcterms:created>
  <dcterms:modified xsi:type="dcterms:W3CDTF">2017-06-13T20:01:49Z</dcterms:modified>
  <cp:category/>
  <cp:version/>
  <cp:contentType/>
  <cp:contentStatus/>
</cp:coreProperties>
</file>