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pivotTables/pivotTable2.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pivotTables/pivotTable3.xml" ContentType="application/vnd.openxmlformats-officedocument.spreadsheetml.pivotTable+xml"/>
  <Override PartName="/xl/drawings/drawing3.xml" ContentType="application/vnd.openxmlformats-officedocument.drawing+xml"/>
  <Override PartName="/xl/charts/chart3.xml" ContentType="application/vnd.openxmlformats-officedocument.drawingml.chart+xml"/>
  <Override PartName="/xl/pivotTables/pivotTable4.xml" ContentType="application/vnd.openxmlformats-officedocument.spreadsheetml.pivotTable+xml"/>
  <Override PartName="/xl/drawings/drawing4.xml" ContentType="application/vnd.openxmlformats-officedocument.drawing+xml"/>
  <Override PartName="/xl/charts/chart4.xml" ContentType="application/vnd.openxmlformats-officedocument.drawingml.chart+xml"/>
  <Override PartName="/xl/pivotTables/pivotTable5.xml" ContentType="application/vnd.openxmlformats-officedocument.spreadsheetml.pivotTable+xml"/>
  <Override PartName="/xl/drawings/drawing5.xml" ContentType="application/vnd.openxmlformats-officedocument.drawing+xml"/>
  <Override PartName="/xl/charts/chart5.xml" ContentType="application/vnd.openxmlformats-officedocument.drawingml.chart+xml"/>
  <Override PartName="/xl/pivotTables/pivotTable6.xml" ContentType="application/vnd.openxmlformats-officedocument.spreadsheetml.pivotTable+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omments1.xml" ContentType="application/vnd.openxmlformats-officedocument.spreadsheetml.comments+xml"/>
  <Override PartName="/xl/drawings/drawing8.xml" ContentType="application/vnd.openxmlformats-officedocument.drawing+xml"/>
  <Override PartName="/xl/comments2.xml" ContentType="application/vnd.openxmlformats-officedocument.spreadsheetml.comments+xml"/>
  <Override PartName="/xl/pivotTables/pivotTable7.xml" ContentType="application/vnd.openxmlformats-officedocument.spreadsheetml.pivotTable+xml"/>
  <Override PartName="/xl/drawings/drawing9.xml" ContentType="application/vnd.openxmlformats-officedocument.drawing+xml"/>
  <Override PartName="/xl/charts/chart7.xml" ContentType="application/vnd.openxmlformats-officedocument.drawingml.chart+xml"/>
  <Override PartName="/xl/pivotTables/pivotTable8.xml" ContentType="application/vnd.openxmlformats-officedocument.spreadsheetml.pivotTable+xml"/>
  <Override PartName="/xl/drawings/drawing10.xml" ContentType="application/vnd.openxmlformats-officedocument.drawing+xml"/>
  <Override PartName="/xl/charts/chart8.xml" ContentType="application/vnd.openxmlformats-officedocument.drawingml.chart+xml"/>
  <Override PartName="/xl/pivotTables/pivotTable9.xml" ContentType="application/vnd.openxmlformats-officedocument.spreadsheetml.pivotTable+xml"/>
  <Override PartName="/xl/drawings/drawing11.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19440" windowHeight="8340" tabRatio="903" firstSheet="7" activeTab="7"/>
  </bookViews>
  <sheets>
    <sheet name="parametros" sheetId="15" state="hidden" r:id="rId1"/>
    <sheet name="Canal" sheetId="23" state="hidden" r:id="rId2"/>
    <sheet name="Sistema" sheetId="24" state="hidden" r:id="rId3"/>
    <sheet name="tiempo" sheetId="25" state="hidden" r:id="rId4"/>
    <sheet name="Grafica-Solucionados" sheetId="37" state="hidden" r:id="rId5"/>
    <sheet name="Grafica-Recibidos" sheetId="38" state="hidden" r:id="rId6"/>
    <sheet name="Grafica-Top" sheetId="36" state="hidden" r:id="rId7"/>
    <sheet name="Insumo-Recibido" sheetId="32" r:id="rId8"/>
    <sheet name="Insumo-Solucionado" sheetId="14" r:id="rId9"/>
    <sheet name="Total-Recibidos" sheetId="30" r:id="rId10"/>
    <sheet name="Total-Solucionados" sheetId="35" r:id="rId11"/>
    <sheet name="Top-Requerimientos-Subtema" sheetId="29" r:id="rId12"/>
    <sheet name="Acciones de Mejora" sheetId="26" r:id="rId13"/>
  </sheets>
  <definedNames>
    <definedName name="_xlnm._FilterDatabase" localSheetId="7" hidden="1">'Insumo-Recibido'!$B$1:$G$690</definedName>
    <definedName name="_xlnm._FilterDatabase" localSheetId="8" hidden="1">'Insumo-Solucionado'!$B$1:$G$25</definedName>
    <definedName name="alcaldia">parametros!$D$1:$D$21</definedName>
    <definedName name="canal">parametros!$A$1:$A$9</definedName>
    <definedName name="sistema">parametros!$B$1:$B$3</definedName>
    <definedName name="tipologia">parametros!$C$1:$C$12</definedName>
  </definedNames>
  <calcPr calcId="152511" concurrentCalc="0"/>
  <pivotCaches>
    <pivotCache cacheId="6" r:id="rId14"/>
    <pivotCache cacheId="7" r:id="rId15"/>
  </pivotCaches>
  <fileRecoveryPr autoRecover="0"/>
</workbook>
</file>

<file path=xl/calcChain.xml><?xml version="1.0" encoding="utf-8"?>
<calcChain xmlns="http://schemas.openxmlformats.org/spreadsheetml/2006/main">
  <c r="D16" i="35" l="1"/>
  <c r="E19" i="29"/>
  <c r="E18" i="30"/>
</calcChain>
</file>

<file path=xl/comments1.xml><?xml version="1.0" encoding="utf-8"?>
<comments xmlns="http://schemas.openxmlformats.org/spreadsheetml/2006/main">
  <authors>
    <author>Contratista Quejas y Reclamos</author>
  </authors>
  <commentList>
    <comment ref="E1" authorId="0">
      <text>
        <r>
          <rPr>
            <b/>
            <sz val="9"/>
            <color indexed="81"/>
            <rFont val="Tahoma"/>
            <family val="2"/>
          </rPr>
          <t>Se deben incluir todos los requerimientos de los diferentes Sistemas que la Entidad opere</t>
        </r>
      </text>
    </comment>
  </commentList>
</comments>
</file>

<file path=xl/comments2.xml><?xml version="1.0" encoding="utf-8"?>
<comments xmlns="http://schemas.openxmlformats.org/spreadsheetml/2006/main">
  <authors>
    <author>Contratista Quejas y Reclamos</author>
  </authors>
  <commentList>
    <comment ref="E1" authorId="0">
      <text>
        <r>
          <rPr>
            <b/>
            <sz val="9"/>
            <color indexed="81"/>
            <rFont val="Tahoma"/>
            <family val="2"/>
          </rPr>
          <t>Se deben incluir todos los requerimientos de los diferentes Sistemas que la Entidad opere</t>
        </r>
      </text>
    </comment>
  </commentList>
</comments>
</file>

<file path=xl/sharedStrings.xml><?xml version="1.0" encoding="utf-8"?>
<sst xmlns="http://schemas.openxmlformats.org/spreadsheetml/2006/main" count="296" uniqueCount="111">
  <si>
    <t>Tipología</t>
  </si>
  <si>
    <t>Reclamo</t>
  </si>
  <si>
    <t>Subtema y/o Descriptor</t>
  </si>
  <si>
    <t>Recibidos</t>
  </si>
  <si>
    <t>Canal de recepción</t>
  </si>
  <si>
    <t>SDQS</t>
  </si>
  <si>
    <t>canal</t>
  </si>
  <si>
    <t>Sistema</t>
  </si>
  <si>
    <t>Presencial</t>
  </si>
  <si>
    <t>Escrito</t>
  </si>
  <si>
    <t>Teléfonico</t>
  </si>
  <si>
    <t>Email</t>
  </si>
  <si>
    <t>Buzón</t>
  </si>
  <si>
    <t>Redes Sociales</t>
  </si>
  <si>
    <t>tipología</t>
  </si>
  <si>
    <t>Queja</t>
  </si>
  <si>
    <t>Petición de Interes Particular</t>
  </si>
  <si>
    <t>Petición de Interes General</t>
  </si>
  <si>
    <t>Consulta</t>
  </si>
  <si>
    <t>Solicitud de Información</t>
  </si>
  <si>
    <t>Sugerencia</t>
  </si>
  <si>
    <t>Solicitud de valoración forestal</t>
  </si>
  <si>
    <t>Otro . ¿Cuál?</t>
  </si>
  <si>
    <t>Total general</t>
  </si>
  <si>
    <t>Chapinero</t>
  </si>
  <si>
    <t xml:space="preserve">Recibidos </t>
  </si>
  <si>
    <t>Solucionados</t>
  </si>
  <si>
    <t xml:space="preserve">PERIODO DEL INFORME: </t>
  </si>
  <si>
    <t>Asunto o Subtema</t>
  </si>
  <si>
    <t xml:space="preserve">Acción de mejora </t>
  </si>
  <si>
    <t>Sistema de Registro PQR</t>
  </si>
  <si>
    <t xml:space="preserve">Indicador </t>
  </si>
  <si>
    <t xml:space="preserve">Fecha de ejecución de la acción </t>
  </si>
  <si>
    <t>Denuncia por actos de corrupción</t>
  </si>
  <si>
    <t>Felicitación</t>
  </si>
  <si>
    <t>Alcaldias</t>
  </si>
  <si>
    <t>Antonio Nariño</t>
  </si>
  <si>
    <t>Barrios Unidos</t>
  </si>
  <si>
    <t>Bosa</t>
  </si>
  <si>
    <t>Candelaria</t>
  </si>
  <si>
    <t>Ciudad Bolívar</t>
  </si>
  <si>
    <t>Engativá</t>
  </si>
  <si>
    <t>Fontibón</t>
  </si>
  <si>
    <t>Kennedy</t>
  </si>
  <si>
    <t>Mártires</t>
  </si>
  <si>
    <t>Puente Aranda</t>
  </si>
  <si>
    <t>Rafael Uribe</t>
  </si>
  <si>
    <t>San Cristóbal</t>
  </si>
  <si>
    <t>Santa Fe</t>
  </si>
  <si>
    <t>Suba</t>
  </si>
  <si>
    <t>Sumapaz</t>
  </si>
  <si>
    <t>Teusaquillo</t>
  </si>
  <si>
    <t>Tunjuelito</t>
  </si>
  <si>
    <t>Usaquén</t>
  </si>
  <si>
    <t>Usme</t>
  </si>
  <si>
    <t>Canal</t>
  </si>
  <si>
    <t>INFORME MENSUAL DE QUEJAS, RECLAMOS, SUGERENCIAS Y SOLICITUDES DE INFORMACIÓN</t>
  </si>
  <si>
    <t>Avances de las acciones de mejora.</t>
  </si>
  <si>
    <t>Web</t>
  </si>
  <si>
    <t>Sistema Propio ¿Cuál?</t>
  </si>
  <si>
    <t>Suma de Solucionados</t>
  </si>
  <si>
    <t>Suma de Recibidos</t>
  </si>
  <si>
    <t>Localidad de los hechos</t>
  </si>
  <si>
    <t>Top de Solucionados</t>
  </si>
  <si>
    <t>Total de Requerimientos Recibidos</t>
  </si>
  <si>
    <t>Análisis</t>
  </si>
  <si>
    <t>Top 5 de Requerimientos por Asunto o Subtema</t>
  </si>
  <si>
    <t>Total - Top 5 de Requerimientos</t>
  </si>
  <si>
    <t xml:space="preserve">Solucionados </t>
  </si>
  <si>
    <t>Sistema PQRS/Tipología</t>
  </si>
  <si>
    <t>Top 5 de Requerimientos</t>
  </si>
  <si>
    <t>Etiquetas de columna</t>
  </si>
  <si>
    <t>Total de Requerimientos Recibidos por Sistema de Registro PQR</t>
  </si>
  <si>
    <t>Descripción del hallazgo</t>
  </si>
  <si>
    <t>Causa del hallazgo</t>
  </si>
  <si>
    <t>DERECHO DE PETICIÓN DE INTERÉS PARTICULAR</t>
  </si>
  <si>
    <t>Etiquetas de fila</t>
  </si>
  <si>
    <t>RECLAMO</t>
  </si>
  <si>
    <t>DENUNCIA POR ACTOS DE CORRUPCIÓN</t>
  </si>
  <si>
    <t>TEMAS DE CONTRATACION: PERSONAL/RECURSOS FISICOS</t>
  </si>
  <si>
    <t>ESCRITO</t>
  </si>
  <si>
    <t>DERECHO DE PETICIÓN DE INTERÉS GENERAL</t>
  </si>
  <si>
    <t>TRASLADO POR NO COMPETENCIA</t>
  </si>
  <si>
    <t>INFRAESTRUCTURA E INSTALACIONES</t>
  </si>
  <si>
    <t>WEB</t>
  </si>
  <si>
    <t>PUBLICACIONES DEL IDPC</t>
  </si>
  <si>
    <t>TEMAS ADMINISTRATIVOS Y FINANCIEROS</t>
  </si>
  <si>
    <t>QUEJA</t>
  </si>
  <si>
    <t>SISTEMA DE CORRESPONENCIA Y RADICACION</t>
  </si>
  <si>
    <t>ATENCION Y SERVICIO A LA CIUDADANIA</t>
  </si>
  <si>
    <t>PRESENCIAL</t>
  </si>
  <si>
    <t>E-MAIL</t>
  </si>
  <si>
    <t>SOLICITUD DE INFORMACIÓN</t>
  </si>
  <si>
    <t>BIENES DE INTERES</t>
  </si>
  <si>
    <t>SUGERENCIA</t>
  </si>
  <si>
    <t>MANTENIMIENTO SECTOR LA CANDELARIA</t>
  </si>
  <si>
    <t>(en blanco)</t>
  </si>
  <si>
    <t>ATENCION Y PORTAFOLIO DE SERVICIOS</t>
  </si>
  <si>
    <t>SOLICITUD DE COPIA</t>
  </si>
  <si>
    <t>CAMPAÑAS, EVENTOS, INVITACIONES, PUBLICACIONES</t>
  </si>
  <si>
    <t>EXPOSICIONES</t>
  </si>
  <si>
    <t>BUZON</t>
  </si>
  <si>
    <t xml:space="preserve">Durante el período comprendido entre el 01 al 31 de Enero de 2016, el IDPC a través de los diferentes canales de atención recibió un total de  DIECISEIS  (16) requerimientos, cifra que comparada con el mes de Diciembre de 2015 disminuyó en SEIS (06) requerimientos, (Diciembre registró un total de  VEINTIDÓS  (22) requerimientos). 
Canal escrito – oficina de radicación: DIEZ (10) requerimientos  correspondiente al 63% del total de requerimientos recibidos.
Canal presencial – UN (01) requerimiento  correspondiente al 6% del total de requerimientos recibidos.
Canal web -aplicativo Sistema Distrital de Quejas y Soluciones SDQS UN (01) requerimiento  correspondiente al 6% del total de requerimientos recibidos.
Canal telefónico: Durante el periodo del reporte no se radicaron requerimientos por este medio.
Redes Sociales: Durante el periodo del reporte no se radicaron requerimientos por este medio.
Buzón de Sugerencias: Durante el periodo del reporte no se radicaron requerimientos por este medio.
Correo electrónico: CUATRO (04) requerimientos, correspondientes 25% del total de requerimientos recibidos.
</t>
  </si>
  <si>
    <t>Durante el período evaluado se solucionaron 19 requerimientos, la tipología de mayor resolución durante éste periodo fue el derecho de petición en interés particula,r el cual representa el 21% de los requerimientos solucionados.</t>
  </si>
  <si>
    <t>El subtema mas recurrente corresponde a traslados por no competencia, situación que indica que los ciudadanos o los servidores públicos de otras Entidades no tienen claridad sobre las competecnias del Instituto.</t>
  </si>
  <si>
    <t>N/A</t>
  </si>
  <si>
    <t>Propuesta de reducción de t{erminos de respuesta</t>
  </si>
  <si>
    <t>Un (01) documento elaborado/Un (01) documento presentado</t>
  </si>
  <si>
    <t>ENTIDAD: INSTITUTO DISTRITAL DE PATRIMONIO CULTURAL</t>
  </si>
  <si>
    <t>SECTOR:CULTURA,RECREACIÓN Y DEPORTE</t>
  </si>
  <si>
    <t>Febrero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</si>
</sst>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 #,##0.00_-;_-* &quot;-&quot;??_-;_-@_-"/>
    <numFmt numFmtId="165" formatCode="_-* #,##0_-;\-* #,##0_-;_-* &quot;-&quot;??_-;_-@_-"/>
  </numFmts>
  <fonts count="10">
    <font>
      <sz val="11"/>
      <color theme="1"/>
      <name val="Calibri"/>
      <family val="2"/>
      <scheme val="minor"/>
    </font>
    <font>
      <b/>
      <sz val="10"/>
      <color theme="1"/>
      <name val="Calibri"/>
      <family val="2"/>
      <scheme val="minor"/>
    </font>
    <font>
      <b/>
      <sz val="10"/>
      <color indexed="8"/>
      <name val="sans-serif"/>
    </font>
    <font>
      <b/>
      <sz val="8"/>
      <color theme="1"/>
      <name val="Calibri"/>
      <family val="2"/>
      <scheme val="minor"/>
    </font>
    <font>
      <sz val="8"/>
      <color theme="1"/>
      <name val="Calibri"/>
      <family val="2"/>
      <scheme val="minor"/>
    </font>
    <font>
      <b/>
      <sz val="11"/>
      <color theme="1"/>
      <name val="Calibri"/>
      <family val="2"/>
      <scheme val="minor"/>
    </font>
    <font>
      <sz val="10"/>
      <color theme="1"/>
      <name val="Calibri"/>
      <family val="2"/>
      <scheme val="minor"/>
    </font>
    <font>
      <b/>
      <sz val="9"/>
      <color indexed="81"/>
      <name val="Tahoma"/>
      <family val="2"/>
    </font>
    <font>
      <b/>
      <sz val="8"/>
      <color indexed="8"/>
      <name val="sans-serif"/>
    </font>
    <font>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5"/>
      </left>
      <right/>
      <top style="thin">
        <color indexed="65"/>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bottom style="thin">
        <color theme="4" tint="0.39997558519241921"/>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style="thin">
        <color rgb="FFABABAB"/>
      </left>
      <right/>
      <top style="thin">
        <color indexed="65"/>
      </top>
      <bottom/>
      <diagonal/>
    </border>
    <border>
      <left style="thin">
        <color indexed="65"/>
      </left>
      <right style="thin">
        <color rgb="FFABABAB"/>
      </right>
      <top style="thin">
        <color indexed="65"/>
      </top>
      <bottom/>
      <diagonal/>
    </border>
    <border>
      <left style="thin">
        <color rgb="FFABABAB"/>
      </left>
      <right/>
      <top style="thin">
        <color indexed="65"/>
      </top>
      <bottom style="thin">
        <color rgb="FFABABAB"/>
      </bottom>
      <diagonal/>
    </border>
    <border>
      <left style="thin">
        <color indexed="65"/>
      </left>
      <right/>
      <top style="thin">
        <color indexed="65"/>
      </top>
      <bottom style="thin">
        <color rgb="FFABABAB"/>
      </bottom>
      <diagonal/>
    </border>
    <border>
      <left style="thin">
        <color indexed="65"/>
      </left>
      <right style="thin">
        <color rgb="FFABABAB"/>
      </right>
      <top style="thin">
        <color indexed="65"/>
      </top>
      <bottom style="thin">
        <color rgb="FFABABAB"/>
      </bottom>
      <diagonal/>
    </border>
  </borders>
  <cellStyleXfs count="2">
    <xf numFmtId="0" fontId="0" fillId="0" borderId="0"/>
    <xf numFmtId="164" fontId="9" fillId="0" borderId="0" applyFont="0" applyFill="0" applyBorder="0" applyAlignment="0" applyProtection="0"/>
  </cellStyleXfs>
  <cellXfs count="104">
    <xf numFmtId="0" fontId="0" fillId="0" borderId="0" xfId="0"/>
    <xf numFmtId="0" fontId="0" fillId="2" borderId="1" xfId="0" applyFill="1" applyBorder="1" applyAlignment="1">
      <alignment horizontal="center" vertical="center" wrapText="1"/>
    </xf>
    <xf numFmtId="0" fontId="2" fillId="3" borderId="1" xfId="0" applyNumberFormat="1" applyFont="1" applyFill="1" applyBorder="1" applyAlignment="1" applyProtection="1">
      <alignment horizontal="center" vertical="center" wrapText="1"/>
    </xf>
    <xf numFmtId="0" fontId="0" fillId="2" borderId="0" xfId="0" applyFill="1" applyBorder="1" applyAlignment="1">
      <alignment horizontal="center" vertical="center" wrapText="1"/>
    </xf>
    <xf numFmtId="0" fontId="2" fillId="2" borderId="0" xfId="0" applyNumberFormat="1" applyFont="1" applyFill="1" applyBorder="1" applyAlignment="1" applyProtection="1">
      <alignment horizontal="center" vertical="center" wrapText="1"/>
    </xf>
    <xf numFmtId="0" fontId="1" fillId="2" borderId="0" xfId="0" applyFont="1" applyFill="1" applyBorder="1" applyAlignment="1">
      <alignment horizontal="center" vertical="center" wrapText="1"/>
    </xf>
    <xf numFmtId="0" fontId="0" fillId="0" borderId="0" xfId="0" pivotButton="1"/>
    <xf numFmtId="0" fontId="0" fillId="0" borderId="0" xfId="0" applyAlignment="1">
      <alignment horizontal="left"/>
    </xf>
    <xf numFmtId="0" fontId="0" fillId="2" borderId="0" xfId="0" applyFill="1"/>
    <xf numFmtId="0" fontId="4" fillId="0" borderId="1" xfId="0" applyFont="1" applyBorder="1" applyAlignment="1">
      <alignment horizontal="center" vertical="center"/>
    </xf>
    <xf numFmtId="0" fontId="4" fillId="0" borderId="1" xfId="0" applyNumberFormat="1" applyFont="1" applyBorder="1" applyAlignment="1">
      <alignment horizontal="center" vertical="center"/>
    </xf>
    <xf numFmtId="0" fontId="4" fillId="0" borderId="1" xfId="0" applyFont="1" applyBorder="1" applyAlignment="1">
      <alignment horizontal="left" vertical="top" wrapText="1"/>
    </xf>
    <xf numFmtId="0" fontId="4" fillId="2" borderId="1" xfId="0" applyFont="1" applyFill="1" applyBorder="1" applyAlignment="1">
      <alignment horizontal="left" vertical="center" wrapText="1"/>
    </xf>
    <xf numFmtId="0" fontId="4" fillId="0" borderId="1" xfId="0" pivotButton="1" applyFont="1" applyBorder="1" applyAlignment="1">
      <alignment horizontal="center" vertical="center" wrapText="1"/>
    </xf>
    <xf numFmtId="0" fontId="0" fillId="2" borderId="0" xfId="0" applyFill="1" applyAlignment="1">
      <alignment wrapText="1"/>
    </xf>
    <xf numFmtId="16" fontId="3" fillId="2" borderId="3" xfId="0" applyNumberFormat="1" applyFont="1" applyFill="1" applyBorder="1" applyAlignment="1">
      <alignment horizontal="center" vertical="center"/>
    </xf>
    <xf numFmtId="0" fontId="0" fillId="2" borderId="3" xfId="0" applyFill="1" applyBorder="1"/>
    <xf numFmtId="0" fontId="0" fillId="2" borderId="4" xfId="0" applyFill="1" applyBorder="1"/>
    <xf numFmtId="0" fontId="0" fillId="2" borderId="4" xfId="0" applyFill="1" applyBorder="1" applyAlignment="1">
      <alignment horizontal="center" vertical="center" wrapText="1"/>
    </xf>
    <xf numFmtId="0" fontId="0" fillId="2" borderId="0" xfId="0" applyFill="1" applyBorder="1" applyAlignment="1">
      <alignment wrapText="1"/>
    </xf>
    <xf numFmtId="0" fontId="0" fillId="2" borderId="0" xfId="0" applyFill="1" applyBorder="1"/>
    <xf numFmtId="0" fontId="4" fillId="2" borderId="0" xfId="0" applyFont="1" applyFill="1" applyBorder="1" applyAlignment="1">
      <alignment horizontal="center" vertical="center" wrapText="1"/>
    </xf>
    <xf numFmtId="0" fontId="0" fillId="2" borderId="0" xfId="0" applyFill="1" applyBorder="1" applyAlignment="1">
      <alignment vertical="top" wrapText="1"/>
    </xf>
    <xf numFmtId="0" fontId="2" fillId="3" borderId="1" xfId="0" applyNumberFormat="1" applyFont="1" applyFill="1" applyBorder="1" applyAlignment="1" applyProtection="1">
      <alignment horizontal="center" vertical="center"/>
    </xf>
    <xf numFmtId="0" fontId="4" fillId="2" borderId="1" xfId="0" applyFont="1" applyFill="1" applyBorder="1" applyAlignment="1">
      <alignment horizontal="center" vertical="center" wrapText="1"/>
    </xf>
    <xf numFmtId="0" fontId="3" fillId="2" borderId="3" xfId="0" applyFont="1" applyFill="1" applyBorder="1" applyAlignment="1">
      <alignment vertical="center" wrapText="1"/>
    </xf>
    <xf numFmtId="0" fontId="3" fillId="2" borderId="4" xfId="0" applyFont="1" applyFill="1" applyBorder="1" applyAlignment="1">
      <alignment vertical="center" wrapText="1"/>
    </xf>
    <xf numFmtId="0" fontId="3" fillId="2" borderId="0" xfId="0" applyFont="1" applyFill="1" applyBorder="1" applyAlignment="1">
      <alignment wrapText="1"/>
    </xf>
    <xf numFmtId="16" fontId="3" fillId="2" borderId="0" xfId="0" applyNumberFormat="1" applyFont="1" applyFill="1" applyBorder="1" applyAlignment="1">
      <alignment horizontal="center" vertical="center"/>
    </xf>
    <xf numFmtId="16" fontId="3" fillId="2" borderId="0" xfId="0" applyNumberFormat="1" applyFont="1" applyFill="1" applyBorder="1" applyAlignment="1">
      <alignment horizontal="right" vertical="center"/>
    </xf>
    <xf numFmtId="0" fontId="3" fillId="2" borderId="0" xfId="0" applyNumberFormat="1" applyFont="1" applyFill="1" applyBorder="1" applyAlignment="1">
      <alignment horizontal="center" vertical="center"/>
    </xf>
    <xf numFmtId="0" fontId="4" fillId="0" borderId="1" xfId="0" pivotButton="1" applyFont="1" applyBorder="1" applyAlignment="1">
      <alignment horizontal="center" vertical="center"/>
    </xf>
    <xf numFmtId="0" fontId="3" fillId="2" borderId="0" xfId="0" applyFont="1" applyFill="1" applyBorder="1" applyAlignment="1">
      <alignment horizontal="center" vertical="center" wrapText="1"/>
    </xf>
    <xf numFmtId="0" fontId="0" fillId="2" borderId="1" xfId="0" applyFill="1" applyBorder="1" applyAlignment="1">
      <alignment wrapText="1"/>
    </xf>
    <xf numFmtId="0" fontId="0" fillId="0" borderId="1" xfId="0" applyBorder="1"/>
    <xf numFmtId="0" fontId="5" fillId="0" borderId="1" xfId="0" applyFont="1" applyBorder="1" applyAlignment="1">
      <alignment horizontal="center" vertical="center"/>
    </xf>
    <xf numFmtId="0" fontId="0" fillId="0" borderId="1" xfId="0" applyFill="1" applyBorder="1"/>
    <xf numFmtId="0" fontId="8" fillId="3" borderId="1" xfId="0" applyNumberFormat="1" applyFont="1" applyFill="1" applyBorder="1" applyAlignment="1" applyProtection="1">
      <alignment horizontal="center" vertical="center" wrapText="1"/>
    </xf>
    <xf numFmtId="0" fontId="0" fillId="0" borderId="1" xfId="0" applyFill="1" applyBorder="1" applyAlignment="1">
      <alignment horizontal="center" vertical="center" wrapText="1"/>
    </xf>
    <xf numFmtId="0" fontId="0" fillId="0" borderId="4" xfId="0" applyFill="1" applyBorder="1" applyAlignment="1">
      <alignment horizontal="center" vertical="center" wrapText="1"/>
    </xf>
    <xf numFmtId="0" fontId="0" fillId="0" borderId="0" xfId="0" applyFill="1" applyBorder="1" applyAlignment="1">
      <alignment horizontal="center" vertical="center" wrapText="1"/>
    </xf>
    <xf numFmtId="0" fontId="4" fillId="2" borderId="0" xfId="0" applyNumberFormat="1" applyFont="1" applyFill="1" applyBorder="1" applyAlignment="1">
      <alignment horizontal="center" vertical="center"/>
    </xf>
    <xf numFmtId="1" fontId="4" fillId="2" borderId="0" xfId="0" applyNumberFormat="1" applyFont="1" applyFill="1" applyBorder="1" applyAlignment="1">
      <alignment horizontal="center" vertical="center"/>
    </xf>
    <xf numFmtId="10" fontId="4" fillId="2" borderId="0" xfId="0" applyNumberFormat="1" applyFont="1" applyFill="1" applyBorder="1" applyAlignment="1">
      <alignment horizontal="center" vertical="center"/>
    </xf>
    <xf numFmtId="0" fontId="6" fillId="2" borderId="0" xfId="0" applyFont="1" applyFill="1" applyBorder="1" applyAlignment="1">
      <alignment horizontal="justify" vertical="top" wrapText="1"/>
    </xf>
    <xf numFmtId="0" fontId="4" fillId="2" borderId="0" xfId="0" applyFont="1" applyFill="1" applyBorder="1" applyAlignment="1">
      <alignment horizontal="center" vertical="center"/>
    </xf>
    <xf numFmtId="0" fontId="4" fillId="2" borderId="0" xfId="0" applyFont="1" applyFill="1" applyBorder="1" applyAlignment="1">
      <alignment horizontal="left" vertical="top" wrapText="1"/>
    </xf>
    <xf numFmtId="0" fontId="4" fillId="2" borderId="0" xfId="0" applyFont="1" applyFill="1" applyBorder="1" applyAlignment="1">
      <alignment vertical="top" wrapText="1"/>
    </xf>
    <xf numFmtId="0" fontId="4" fillId="2" borderId="0" xfId="0" applyFont="1" applyFill="1" applyBorder="1" applyAlignment="1">
      <alignment vertical="top"/>
    </xf>
    <xf numFmtId="0" fontId="0" fillId="2" borderId="1" xfId="0" applyFill="1" applyBorder="1" applyAlignment="1" applyProtection="1">
      <alignment horizontal="left" vertical="center" wrapText="1"/>
      <protection locked="0"/>
    </xf>
    <xf numFmtId="0" fontId="0" fillId="2" borderId="1" xfId="0" applyFill="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0" fontId="6" fillId="2" borderId="0" xfId="0" applyFont="1" applyFill="1" applyBorder="1" applyAlignment="1">
      <alignment horizontal="justify" vertical="top" wrapText="1"/>
    </xf>
    <xf numFmtId="0" fontId="6" fillId="2" borderId="0" xfId="0" applyFont="1" applyFill="1" applyBorder="1" applyAlignment="1">
      <alignment horizontal="justify" vertical="top" wrapText="1"/>
    </xf>
    <xf numFmtId="0" fontId="4" fillId="0" borderId="1" xfId="0" pivotButton="1" applyFont="1" applyBorder="1" applyAlignment="1">
      <alignment horizontal="left" vertical="center"/>
    </xf>
    <xf numFmtId="0" fontId="6" fillId="2" borderId="0" xfId="0" applyFont="1" applyFill="1" applyBorder="1" applyAlignment="1">
      <alignment vertical="top" wrapText="1"/>
    </xf>
    <xf numFmtId="0" fontId="4" fillId="0" borderId="1" xfId="0" applyFont="1" applyBorder="1" applyAlignment="1">
      <alignment horizontal="center" vertical="center" textRotation="90" wrapText="1"/>
    </xf>
    <xf numFmtId="0" fontId="0" fillId="0" borderId="7" xfId="0" applyBorder="1"/>
    <xf numFmtId="0" fontId="6" fillId="2" borderId="0" xfId="0" applyFont="1" applyFill="1" applyBorder="1" applyAlignment="1">
      <alignment horizontal="left" vertical="top" wrapText="1"/>
    </xf>
    <xf numFmtId="0" fontId="6" fillId="2" borderId="0" xfId="0" applyFont="1" applyFill="1" applyAlignment="1">
      <alignment vertical="top" wrapText="1"/>
    </xf>
    <xf numFmtId="165" fontId="4" fillId="0" borderId="1" xfId="0" applyNumberFormat="1" applyFont="1" applyBorder="1" applyAlignment="1">
      <alignment horizontal="center" vertical="center"/>
    </xf>
    <xf numFmtId="165" fontId="4" fillId="0" borderId="1" xfId="0" pivotButton="1" applyNumberFormat="1" applyFont="1" applyBorder="1" applyAlignment="1">
      <alignment vertical="top" wrapText="1"/>
    </xf>
    <xf numFmtId="165" fontId="4" fillId="0" borderId="1" xfId="0" applyNumberFormat="1" applyFont="1" applyBorder="1" applyAlignment="1">
      <alignment vertical="top"/>
    </xf>
    <xf numFmtId="165" fontId="4" fillId="0" borderId="1" xfId="0" applyNumberFormat="1" applyFont="1" applyBorder="1" applyAlignment="1">
      <alignment horizontal="left" vertical="top" wrapText="1"/>
    </xf>
    <xf numFmtId="0" fontId="5" fillId="2" borderId="6" xfId="0" applyFont="1" applyFill="1" applyBorder="1" applyAlignment="1"/>
    <xf numFmtId="0" fontId="5" fillId="2" borderId="0" xfId="0" applyFont="1" applyFill="1" applyBorder="1" applyAlignment="1"/>
    <xf numFmtId="0" fontId="0" fillId="0" borderId="0" xfId="0" applyBorder="1"/>
    <xf numFmtId="0" fontId="4" fillId="0" borderId="0" xfId="0" applyFont="1" applyBorder="1" applyAlignment="1">
      <alignment vertical="center"/>
    </xf>
    <xf numFmtId="0" fontId="4" fillId="0" borderId="0" xfId="0" applyFont="1" applyBorder="1" applyAlignment="1">
      <alignment vertical="top" wrapText="1"/>
    </xf>
    <xf numFmtId="165" fontId="3" fillId="2" borderId="0" xfId="0" applyNumberFormat="1" applyFont="1" applyFill="1" applyBorder="1" applyAlignment="1">
      <alignment horizontal="center" vertical="center"/>
    </xf>
    <xf numFmtId="0" fontId="5" fillId="0" borderId="0" xfId="0" applyFont="1" applyBorder="1" applyAlignment="1"/>
    <xf numFmtId="165" fontId="3" fillId="2" borderId="0" xfId="1" applyNumberFormat="1" applyFont="1" applyFill="1" applyBorder="1" applyAlignment="1">
      <alignment horizontal="center" vertical="center"/>
    </xf>
    <xf numFmtId="0" fontId="3" fillId="2" borderId="2" xfId="0" applyFont="1" applyFill="1" applyBorder="1" applyAlignment="1">
      <alignment horizontal="left" wrapText="1"/>
    </xf>
    <xf numFmtId="0" fontId="5" fillId="2" borderId="0" xfId="0" applyFont="1" applyFill="1"/>
    <xf numFmtId="0" fontId="0" fillId="0" borderId="1" xfId="0" applyNumberFormat="1" applyBorder="1"/>
    <xf numFmtId="0" fontId="5" fillId="0" borderId="14" xfId="0" applyFont="1" applyBorder="1"/>
    <xf numFmtId="0" fontId="5" fillId="0" borderId="0" xfId="0" applyFont="1"/>
    <xf numFmtId="0" fontId="5" fillId="0" borderId="0" xfId="0" applyFont="1" applyBorder="1"/>
    <xf numFmtId="0" fontId="0" fillId="0" borderId="0" xfId="0" applyNumberFormat="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0" fillId="0" borderId="22" xfId="0" applyBorder="1"/>
    <xf numFmtId="0" fontId="4" fillId="2" borderId="1" xfId="0" applyFont="1" applyFill="1" applyBorder="1" applyAlignment="1">
      <alignment horizontal="center" wrapText="1"/>
    </xf>
    <xf numFmtId="49" fontId="4" fillId="2" borderId="1" xfId="0" applyNumberFormat="1" applyFont="1" applyFill="1" applyBorder="1" applyAlignment="1">
      <alignment horizontal="center" vertical="center" wrapText="1"/>
    </xf>
    <xf numFmtId="0" fontId="5" fillId="2" borderId="0" xfId="0" applyFont="1" applyFill="1" applyAlignment="1">
      <alignment horizontal="center"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6" fillId="2" borderId="9" xfId="0" applyFont="1" applyFill="1" applyBorder="1" applyAlignment="1">
      <alignment horizontal="left" vertical="top" wrapText="1"/>
    </xf>
    <xf numFmtId="0" fontId="6" fillId="2" borderId="8" xfId="0" applyFont="1" applyFill="1" applyBorder="1" applyAlignment="1">
      <alignment horizontal="left" vertical="top" wrapText="1"/>
    </xf>
    <xf numFmtId="0" fontId="6" fillId="2" borderId="0" xfId="0" applyFont="1" applyFill="1" applyBorder="1" applyAlignment="1">
      <alignment horizontal="left" vertical="top" wrapText="1"/>
    </xf>
    <xf numFmtId="0" fontId="0" fillId="0" borderId="0" xfId="0" applyAlignment="1"/>
    <xf numFmtId="0" fontId="6" fillId="2" borderId="10" xfId="0" applyFont="1" applyFill="1" applyBorder="1" applyAlignment="1">
      <alignment horizontal="left" vertical="top" wrapText="1"/>
    </xf>
    <xf numFmtId="0" fontId="6" fillId="2" borderId="11" xfId="0" applyFont="1" applyFill="1" applyBorder="1" applyAlignment="1">
      <alignment horizontal="left" vertical="top" wrapText="1"/>
    </xf>
    <xf numFmtId="0" fontId="6" fillId="2" borderId="12" xfId="0" applyFont="1" applyFill="1" applyBorder="1" applyAlignment="1">
      <alignment horizontal="left" vertical="top" wrapText="1"/>
    </xf>
    <xf numFmtId="0" fontId="6" fillId="2" borderId="5" xfId="0" applyFont="1" applyFill="1" applyBorder="1" applyAlignment="1">
      <alignment horizontal="left" vertical="top" wrapText="1"/>
    </xf>
    <xf numFmtId="0" fontId="6" fillId="2" borderId="6" xfId="0" applyFont="1" applyFill="1" applyBorder="1" applyAlignment="1">
      <alignment horizontal="left" vertical="top" wrapText="1"/>
    </xf>
    <xf numFmtId="0" fontId="6" fillId="2" borderId="13" xfId="0" applyFont="1" applyFill="1" applyBorder="1" applyAlignment="1">
      <alignment horizontal="left" vertical="top" wrapText="1"/>
    </xf>
    <xf numFmtId="0" fontId="5" fillId="2" borderId="0" xfId="0" applyFont="1" applyFill="1" applyBorder="1" applyAlignment="1">
      <alignment horizontal="center"/>
    </xf>
    <xf numFmtId="0" fontId="6" fillId="2" borderId="0" xfId="0" applyFont="1" applyFill="1" applyBorder="1" applyAlignment="1">
      <alignment horizontal="justify" vertical="top" wrapText="1"/>
    </xf>
  </cellXfs>
  <cellStyles count="2">
    <cellStyle name="Millares" xfId="1" builtinId="3"/>
    <cellStyle name="Normal" xfId="0" builtinId="0"/>
  </cellStyles>
  <dxfs count="100">
    <dxf>
      <border>
        <top style="thin">
          <color indexed="64"/>
        </top>
        <vertical style="thin">
          <color indexed="64"/>
        </vertical>
        <horizontal style="thin">
          <color indexed="64"/>
        </horizontal>
      </border>
    </dxf>
    <dxf>
      <alignment horizontal="general" readingOrder="0"/>
    </dxf>
    <dxf>
      <numFmt numFmtId="165" formatCode="_-* #,##0_-;\-* #,##0_-;_-* &quot;-&quot;??_-;_-@_-"/>
    </dxf>
    <dxf>
      <numFmt numFmtId="165" formatCode="_-* #,##0_-;\-* #,##0_-;_-* &quot;-&quot;??_-;_-@_-"/>
    </dxf>
    <dxf>
      <alignment horizontal="left" readingOrder="0"/>
    </dxf>
    <dxf>
      <alignment textRotation="90" readingOrder="0"/>
    </dxf>
    <dxf>
      <alignment textRotation="90" readingOrder="0"/>
    </dxf>
    <dxf>
      <alignment wrapText="1" readingOrder="0"/>
    </dxf>
    <dxf>
      <alignment wrapText="1" readingOrder="0"/>
    </dxf>
    <dxf>
      <alignment horizontal="left" readingOrder="0"/>
    </dxf>
    <dxf>
      <alignment wrapText="1" readingOrder="0"/>
    </dxf>
    <dxf>
      <alignment wrapText="1" readingOrder="0"/>
    </dxf>
    <dxf>
      <alignment vertical="top" readingOrder="0"/>
    </dxf>
    <dxf>
      <alignment horizontal="left" readingOrder="0"/>
    </dxf>
    <dxf>
      <alignment horizontal="left" readingOrder="0"/>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8"/>
      </font>
    </dxf>
    <dxf>
      <border>
        <right style="thin">
          <color indexed="64"/>
        </right>
        <vertical style="thin">
          <color indexed="64"/>
        </vertical>
      </border>
    </dxf>
    <dxf>
      <border>
        <top style="thin">
          <color indexed="64"/>
        </top>
        <horizontal style="thin">
          <color indexed="64"/>
        </horizontal>
      </border>
    </dxf>
    <dxf>
      <border>
        <top style="thin">
          <color indexed="64"/>
        </top>
        <horizontal style="thin">
          <color indexed="64"/>
        </horizontal>
      </border>
    </dxf>
    <dxf>
      <border>
        <top style="thin">
          <color indexed="64"/>
        </top>
        <horizontal style="thin">
          <color indexed="64"/>
        </horizontal>
      </border>
    </dxf>
    <dxf>
      <alignment textRotation="90" readingOrder="0"/>
    </dxf>
    <dxf>
      <alignment textRotation="90" readingOrder="0"/>
    </dxf>
    <dxf>
      <alignment wrapText="1" readingOrder="0"/>
    </dxf>
    <dxf>
      <alignment wrapText="1" readingOrder="0"/>
    </dxf>
    <dxf>
      <alignment wrapText="1" readingOrder="0"/>
    </dxf>
    <dxf>
      <alignment wrapText="1" readingOrder="0"/>
    </dxf>
    <dxf>
      <alignment vertical="top" readingOrder="0"/>
    </dxf>
    <dxf>
      <alignment horizontal="left" readingOrder="0"/>
    </dxf>
    <dxf>
      <alignment horizontal="left" readingOrder="0"/>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8"/>
      </font>
    </dxf>
    <dxf>
      <border>
        <top style="thin">
          <color indexed="64"/>
        </top>
      </border>
    </dxf>
    <dxf>
      <numFmt numFmtId="165" formatCode="_-* #,##0_-;\-* #,##0_-;_-* &quot;-&quot;??_-;_-@_-"/>
    </dxf>
    <dxf>
      <numFmt numFmtId="165" formatCode="_-* #,##0_-;\-* #,##0_-;_-* &quot;-&quot;??_-;_-@_-"/>
    </dxf>
    <dxf>
      <numFmt numFmtId="165" formatCode="_-* #,##0_-;\-* #,##0_-;_-* &quot;-&quot;??_-;_-@_-"/>
    </dxf>
    <dxf>
      <numFmt numFmtId="165" formatCode="_-* #,##0_-;\-* #,##0_-;_-* &quot;-&quot;??_-;_-@_-"/>
    </dxf>
    <dxf>
      <numFmt numFmtId="165" formatCode="_-* #,##0_-;\-* #,##0_-;_-* &quot;-&quot;??_-;_-@_-"/>
    </dxf>
    <dxf>
      <numFmt numFmtId="165" formatCode="_-* #,##0_-;\-* #,##0_-;_-* &quot;-&quot;??_-;_-@_-"/>
    </dxf>
    <dxf>
      <alignment horizontal="general" readingOrder="0"/>
    </dxf>
    <dxf>
      <alignment horizontal="general" readingOrder="0"/>
    </dxf>
    <dxf>
      <alignment vertical="top" readingOrder="0"/>
    </dxf>
    <dxf>
      <alignment vertical="top" readingOrder="0"/>
    </dxf>
    <dxf>
      <alignment horizontal="left" readingOrder="0"/>
    </dxf>
    <dxf>
      <alignment vertical="top" readingOrder="0"/>
    </dxf>
    <dxf>
      <alignment wrapText="1" readingOrder="0"/>
    </dxf>
    <dxf>
      <alignment wrapText="1" readingOrder="0"/>
    </dxf>
    <dxf>
      <alignment horizontal="left" readingOrder="0"/>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8"/>
      </font>
    </dxf>
    <dxf>
      <alignment horizontal="general" readingOrder="0"/>
    </dxf>
    <dxf>
      <numFmt numFmtId="165" formatCode="_-* #,##0_-;\-* #,##0_-;_-* &quot;-&quot;??_-;_-@_-"/>
    </dxf>
    <dxf>
      <numFmt numFmtId="165" formatCode="_-* #,##0_-;\-* #,##0_-;_-* &quot;-&quot;??_-;_-@_-"/>
    </dxf>
    <dxf>
      <alignment horizontal="left" readingOrder="0"/>
    </dxf>
    <dxf>
      <alignment textRotation="90" readingOrder="0"/>
    </dxf>
    <dxf>
      <alignment wrapText="1" readingOrder="0"/>
    </dxf>
    <dxf>
      <alignment horizontal="left" readingOrder="0"/>
    </dxf>
    <dxf>
      <alignment wrapText="1" readingOrder="0"/>
    </dxf>
    <dxf>
      <alignment wrapText="1" readingOrder="0"/>
    </dxf>
    <dxf>
      <alignment vertical="top" readingOrder="0"/>
    </dxf>
    <dxf>
      <alignment horizontal="left" readingOrder="0"/>
    </dxf>
    <dxf>
      <alignment horizontal="left" readingOrder="0"/>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8"/>
      </font>
    </dxf>
    <dxf>
      <border>
        <top style="thin">
          <color indexed="64"/>
        </top>
      </border>
    </dxf>
    <dxf>
      <numFmt numFmtId="165" formatCode="_-* #,##0_-;\-* #,##0_-;_-* &quot;-&quot;??_-;_-@_-"/>
    </dxf>
    <dxf>
      <numFmt numFmtId="165" formatCode="_-* #,##0_-;\-* #,##0_-;_-* &quot;-&quot;??_-;_-@_-"/>
    </dxf>
    <dxf>
      <numFmt numFmtId="165" formatCode="_-* #,##0_-;\-* #,##0_-;_-* &quot;-&quot;??_-;_-@_-"/>
    </dxf>
    <dxf>
      <numFmt numFmtId="165" formatCode="_-* #,##0_-;\-* #,##0_-;_-* &quot;-&quot;??_-;_-@_-"/>
    </dxf>
    <dxf>
      <numFmt numFmtId="165" formatCode="_-* #,##0_-;\-* #,##0_-;_-* &quot;-&quot;??_-;_-@_-"/>
    </dxf>
    <dxf>
      <alignment horizontal="general" readingOrder="0"/>
    </dxf>
    <dxf>
      <alignment vertical="top" readingOrder="0"/>
    </dxf>
    <dxf>
      <alignment horizontal="left" readingOrder="0"/>
    </dxf>
    <dxf>
      <alignment vertical="top" readingOrder="0"/>
    </dxf>
    <dxf>
      <alignment wrapText="1" readingOrder="0"/>
    </dxf>
    <dxf>
      <alignment wrapText="1" readingOrder="0"/>
    </dxf>
    <dxf>
      <alignment horizontal="left" readingOrder="0"/>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8"/>
      </font>
    </dxf>
    <dxf>
      <alignment textRotation="90" readingOrder="0"/>
    </dxf>
    <dxf>
      <alignment wrapText="1" readingOrder="0"/>
    </dxf>
    <dxf>
      <alignment wrapText="1" readingOrder="0"/>
    </dxf>
    <dxf>
      <alignment wrapText="1" readingOrder="0"/>
    </dxf>
    <dxf>
      <alignment vertical="top" readingOrder="0"/>
    </dxf>
    <dxf>
      <alignment horizontal="left" readingOrder="0"/>
    </dxf>
    <dxf>
      <alignment horizontal="left" readingOrder="0"/>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8"/>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pivotCacheDefinition" Target="pivotCache/pivotCacheDefinition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MENSUAL ENERO 2016.xls.xlsx]Canal!Tabla dinámica1</c:name>
    <c:fmtId val="2"/>
  </c:pivotSource>
  <c:chart>
    <c:autoTitleDeleted val="0"/>
    <c:pivotFmts>
      <c:pivotFmt>
        <c:idx val="0"/>
        <c:marker>
          <c:symbol val="none"/>
        </c:marker>
      </c:pivotFmt>
      <c:pivotFmt>
        <c:idx val="1"/>
        <c:marker>
          <c:symbol val="none"/>
        </c:marker>
      </c:pivotFmt>
    </c:pivotFmts>
    <c:plotArea>
      <c:layout/>
      <c:barChart>
        <c:barDir val="col"/>
        <c:grouping val="clustered"/>
        <c:varyColors val="0"/>
        <c:dLbls>
          <c:showLegendKey val="0"/>
          <c:showVal val="0"/>
          <c:showCatName val="0"/>
          <c:showSerName val="0"/>
          <c:showPercent val="0"/>
          <c:showBubbleSize val="0"/>
        </c:dLbls>
        <c:gapWidth val="150"/>
        <c:axId val="30281728"/>
        <c:axId val="30284416"/>
      </c:barChart>
      <c:catAx>
        <c:axId val="30281728"/>
        <c:scaling>
          <c:orientation val="minMax"/>
        </c:scaling>
        <c:delete val="0"/>
        <c:axPos val="b"/>
        <c:majorTickMark val="out"/>
        <c:minorTickMark val="none"/>
        <c:tickLblPos val="nextTo"/>
        <c:crossAx val="30284416"/>
        <c:crosses val="autoZero"/>
        <c:auto val="1"/>
        <c:lblAlgn val="ctr"/>
        <c:lblOffset val="100"/>
        <c:noMultiLvlLbl val="0"/>
      </c:catAx>
      <c:valAx>
        <c:axId val="30284416"/>
        <c:scaling>
          <c:orientation val="minMax"/>
        </c:scaling>
        <c:delete val="0"/>
        <c:axPos val="l"/>
        <c:majorGridlines/>
        <c:numFmt formatCode="General" sourceLinked="1"/>
        <c:majorTickMark val="out"/>
        <c:minorTickMark val="none"/>
        <c:tickLblPos val="nextTo"/>
        <c:crossAx val="30281728"/>
        <c:crosses val="autoZero"/>
        <c:crossBetween val="between"/>
      </c:valAx>
    </c:plotArea>
    <c:legend>
      <c:legendPos val="r"/>
      <c:overlay val="0"/>
    </c:legend>
    <c:plotVisOnly val="1"/>
    <c:dispBlanksAs val="gap"/>
    <c:showDLblsOverMax val="0"/>
  </c:chart>
  <c:printSettings>
    <c:headerFooter/>
    <c:pageMargins b="0.75000000000000056" l="0.70000000000000051" r="0.70000000000000051" t="0.75000000000000056" header="0.30000000000000027" footer="0.30000000000000027"/>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MENSUAL ENERO 2016.xls.xlsx]Sistema!Tabla dinámica2</c:name>
    <c:fmtId val="0"/>
  </c:pivotSource>
  <c:chart>
    <c:autoTitleDeleted val="0"/>
    <c:pivotFmts>
      <c:pivotFmt>
        <c:idx val="0"/>
        <c:marker>
          <c:symbol val="none"/>
        </c:marker>
      </c:pivotFmt>
      <c:pivotFmt>
        <c:idx val="1"/>
        <c:marker>
          <c:symbol val="none"/>
        </c:marker>
      </c:pivotFmt>
    </c:pivotFmts>
    <c:plotArea>
      <c:layout/>
      <c:barChart>
        <c:barDir val="col"/>
        <c:grouping val="clustered"/>
        <c:varyColors val="0"/>
        <c:dLbls>
          <c:showLegendKey val="0"/>
          <c:showVal val="0"/>
          <c:showCatName val="0"/>
          <c:showSerName val="0"/>
          <c:showPercent val="0"/>
          <c:showBubbleSize val="0"/>
        </c:dLbls>
        <c:gapWidth val="150"/>
        <c:axId val="72606848"/>
        <c:axId val="72608384"/>
      </c:barChart>
      <c:catAx>
        <c:axId val="72606848"/>
        <c:scaling>
          <c:orientation val="minMax"/>
        </c:scaling>
        <c:delete val="0"/>
        <c:axPos val="b"/>
        <c:majorTickMark val="out"/>
        <c:minorTickMark val="none"/>
        <c:tickLblPos val="nextTo"/>
        <c:crossAx val="72608384"/>
        <c:crosses val="autoZero"/>
        <c:auto val="1"/>
        <c:lblAlgn val="ctr"/>
        <c:lblOffset val="100"/>
        <c:noMultiLvlLbl val="0"/>
      </c:catAx>
      <c:valAx>
        <c:axId val="72608384"/>
        <c:scaling>
          <c:orientation val="minMax"/>
        </c:scaling>
        <c:delete val="0"/>
        <c:axPos val="l"/>
        <c:majorGridlines/>
        <c:numFmt formatCode="General" sourceLinked="1"/>
        <c:majorTickMark val="out"/>
        <c:minorTickMark val="none"/>
        <c:tickLblPos val="nextTo"/>
        <c:crossAx val="72606848"/>
        <c:crosses val="autoZero"/>
        <c:crossBetween val="between"/>
      </c:valAx>
    </c:plotArea>
    <c:legend>
      <c:legendPos val="r"/>
      <c:overlay val="0"/>
    </c:legend>
    <c:plotVisOnly val="1"/>
    <c:dispBlanksAs val="gap"/>
    <c:showDLblsOverMax val="0"/>
  </c:chart>
  <c:printSettings>
    <c:headerFooter/>
    <c:pageMargins b="0.75000000000000056" l="0.70000000000000051" r="0.70000000000000051" t="0.75000000000000056" header="0.30000000000000027" footer="0.30000000000000027"/>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MENSUAL ENERO 2016.xls.xlsx]tiempo!Tabla dinámica3</c:name>
    <c:fmtId val="2"/>
  </c:pivotSource>
  <c:chart>
    <c:title>
      <c:overlay val="0"/>
    </c:title>
    <c:autoTitleDeleted val="0"/>
    <c:pivotFmts>
      <c:pivotFmt>
        <c:idx val="0"/>
        <c:marker>
          <c:symbol val="none"/>
        </c:marker>
      </c:pivotFmt>
      <c:pivotFmt>
        <c:idx val="1"/>
        <c:marker>
          <c:symbol val="none"/>
        </c:marker>
      </c:pivotFmt>
    </c:pivotFmts>
    <c:plotArea>
      <c:layout/>
      <c:barChart>
        <c:barDir val="col"/>
        <c:grouping val="clustered"/>
        <c:varyColors val="0"/>
        <c:dLbls>
          <c:showLegendKey val="0"/>
          <c:showVal val="0"/>
          <c:showCatName val="0"/>
          <c:showSerName val="0"/>
          <c:showPercent val="0"/>
          <c:showBubbleSize val="0"/>
        </c:dLbls>
        <c:gapWidth val="150"/>
        <c:axId val="100374016"/>
        <c:axId val="100402304"/>
      </c:barChart>
      <c:catAx>
        <c:axId val="100374016"/>
        <c:scaling>
          <c:orientation val="minMax"/>
        </c:scaling>
        <c:delete val="0"/>
        <c:axPos val="b"/>
        <c:majorTickMark val="out"/>
        <c:minorTickMark val="none"/>
        <c:tickLblPos val="nextTo"/>
        <c:crossAx val="100402304"/>
        <c:crosses val="autoZero"/>
        <c:auto val="1"/>
        <c:lblAlgn val="ctr"/>
        <c:lblOffset val="100"/>
        <c:noMultiLvlLbl val="0"/>
      </c:catAx>
      <c:valAx>
        <c:axId val="100402304"/>
        <c:scaling>
          <c:orientation val="minMax"/>
        </c:scaling>
        <c:delete val="0"/>
        <c:axPos val="l"/>
        <c:majorGridlines/>
        <c:numFmt formatCode="General" sourceLinked="1"/>
        <c:majorTickMark val="out"/>
        <c:minorTickMark val="none"/>
        <c:tickLblPos val="nextTo"/>
        <c:crossAx val="100374016"/>
        <c:crosses val="autoZero"/>
        <c:crossBetween val="between"/>
      </c:valAx>
    </c:plotArea>
    <c:legend>
      <c:legendPos val="r"/>
      <c:overlay val="0"/>
    </c:legend>
    <c:plotVisOnly val="1"/>
    <c:dispBlanksAs val="gap"/>
    <c:showDLblsOverMax val="0"/>
  </c:chart>
  <c:printSettings>
    <c:headerFooter/>
    <c:pageMargins b="0.75000000000000056" l="0.70000000000000051" r="0.70000000000000051" t="0.75000000000000056" header="0.30000000000000027" footer="0.30000000000000027"/>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MENSUAL ENERO 2016.xls.xlsx]Grafica-Solucionados!Tabla dinámica2</c:name>
    <c:fmtId val="0"/>
  </c:pivotSource>
  <c:chart>
    <c:title>
      <c:tx>
        <c:rich>
          <a:bodyPr/>
          <a:lstStyle/>
          <a:p>
            <a:pPr>
              <a:defRPr sz="1200"/>
            </a:pPr>
            <a:r>
              <a:rPr lang="en-US" sz="1200"/>
              <a:t>Total</a:t>
            </a:r>
            <a:r>
              <a:rPr lang="en-US" sz="1200" baseline="0"/>
              <a:t> de Requerimeintos Solucionados Por Sistema</a:t>
            </a:r>
            <a:endParaRPr lang="en-US" sz="1200"/>
          </a:p>
        </c:rich>
      </c:tx>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dLbl>
          <c:idx val="0"/>
          <c:spPr/>
          <c:txPr>
            <a:bodyPr/>
            <a:lstStyle/>
            <a:p>
              <a:pPr>
                <a:defRPr/>
              </a:pPr>
              <a:endParaRPr lang="es-ES"/>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1"/>
        <c:ser>
          <c:idx val="0"/>
          <c:order val="0"/>
          <c:tx>
            <c:strRef>
              <c:f>'Grafica-Solucionados'!$C$3</c:f>
              <c:strCache>
                <c:ptCount val="1"/>
                <c:pt idx="0">
                  <c:v>Total</c:v>
                </c:pt>
              </c:strCache>
            </c:strRef>
          </c:tx>
          <c:invertIfNegative val="0"/>
          <c:dLbls>
            <c:spPr/>
            <c:txPr>
              <a:bodyPr/>
              <a:lstStyle/>
              <a:p>
                <a:pPr>
                  <a:defRPr/>
                </a:pPr>
                <a:endParaRPr lang="es-ES"/>
              </a:p>
            </c:txPr>
            <c:showLegendKey val="0"/>
            <c:showVal val="1"/>
            <c:showCatName val="0"/>
            <c:showSerName val="0"/>
            <c:showPercent val="0"/>
            <c:showBubbleSize val="0"/>
            <c:showLeaderLines val="0"/>
          </c:dLbls>
          <c:cat>
            <c:strRef>
              <c:f>'Grafica-Solucionados'!$B$4:$B$5</c:f>
              <c:strCache>
                <c:ptCount val="1"/>
                <c:pt idx="0">
                  <c:v>SDQS</c:v>
                </c:pt>
              </c:strCache>
            </c:strRef>
          </c:cat>
          <c:val>
            <c:numRef>
              <c:f>'Grafica-Solucionados'!$C$4:$C$5</c:f>
              <c:numCache>
                <c:formatCode>General</c:formatCode>
                <c:ptCount val="1"/>
                <c:pt idx="0">
                  <c:v>19</c:v>
                </c:pt>
              </c:numCache>
            </c:numRef>
          </c:val>
        </c:ser>
        <c:dLbls>
          <c:showLegendKey val="0"/>
          <c:showVal val="0"/>
          <c:showCatName val="0"/>
          <c:showSerName val="0"/>
          <c:showPercent val="0"/>
          <c:showBubbleSize val="0"/>
        </c:dLbls>
        <c:gapWidth val="150"/>
        <c:axId val="44707840"/>
        <c:axId val="44709376"/>
      </c:barChart>
      <c:catAx>
        <c:axId val="44707840"/>
        <c:scaling>
          <c:orientation val="minMax"/>
        </c:scaling>
        <c:delete val="0"/>
        <c:axPos val="l"/>
        <c:numFmt formatCode="General" sourceLinked="0"/>
        <c:majorTickMark val="out"/>
        <c:minorTickMark val="none"/>
        <c:tickLblPos val="nextTo"/>
        <c:crossAx val="44709376"/>
        <c:crosses val="autoZero"/>
        <c:auto val="1"/>
        <c:lblAlgn val="ctr"/>
        <c:lblOffset val="100"/>
        <c:noMultiLvlLbl val="0"/>
      </c:catAx>
      <c:valAx>
        <c:axId val="44709376"/>
        <c:scaling>
          <c:orientation val="minMax"/>
        </c:scaling>
        <c:delete val="1"/>
        <c:axPos val="b"/>
        <c:numFmt formatCode="General" sourceLinked="1"/>
        <c:majorTickMark val="out"/>
        <c:minorTickMark val="none"/>
        <c:tickLblPos val="nextTo"/>
        <c:crossAx val="44707840"/>
        <c:crosses val="autoZero"/>
        <c:crossBetween val="between"/>
      </c:valAx>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MENSUAL ENERO 2016.xls.xlsx]Grafica-Recibidos!Tabla dinámica3</c:name>
    <c:fmtId val="0"/>
  </c:pivotSource>
  <c:chart>
    <c:title>
      <c:tx>
        <c:rich>
          <a:bodyPr/>
          <a:lstStyle/>
          <a:p>
            <a:pPr>
              <a:defRPr sz="1200"/>
            </a:pPr>
            <a:r>
              <a:rPr lang="es-CO" sz="1200"/>
              <a:t>Total de Requerimitos recibidos por Sistema</a:t>
            </a:r>
          </a:p>
        </c:rich>
      </c:tx>
      <c:overlay val="0"/>
    </c:title>
    <c:autoTitleDeleted val="0"/>
    <c:pivotFmts>
      <c:pivotFmt>
        <c:idx val="0"/>
        <c:marker>
          <c:symbol val="none"/>
        </c:marker>
        <c:dLbl>
          <c:idx val="0"/>
          <c:spPr/>
          <c:txPr>
            <a:bodyPr/>
            <a:lstStyle/>
            <a:p>
              <a:pPr>
                <a:defRPr/>
              </a:pPr>
              <a:endParaRPr lang="es-ES"/>
            </a:p>
          </c:txPr>
          <c:showLegendKey val="0"/>
          <c:showVal val="1"/>
          <c:showCatName val="0"/>
          <c:showSerName val="0"/>
          <c:showPercent val="0"/>
          <c:showBubbleSize val="0"/>
          <c:extLst>
            <c:ext xmlns:c15="http://schemas.microsoft.com/office/drawing/2012/chart" uri="{CE6537A1-D6FC-4f65-9D91-7224C49458BB}"/>
          </c:extLst>
        </c:dLbl>
      </c:pivotFmt>
      <c:pivotFmt>
        <c:idx val="1"/>
        <c:marker>
          <c:symbol val="none"/>
        </c:marker>
        <c:dLbl>
          <c:idx val="0"/>
          <c:spPr/>
          <c:txPr>
            <a:bodyPr/>
            <a:lstStyle/>
            <a:p>
              <a:pPr>
                <a:defRPr/>
              </a:pPr>
              <a:endParaRPr lang="es-ES"/>
            </a:p>
          </c:txPr>
          <c:showLegendKey val="0"/>
          <c:showVal val="1"/>
          <c:showCatName val="0"/>
          <c:showSerName val="0"/>
          <c:showPercent val="0"/>
          <c:showBubbleSize val="0"/>
          <c:extLst>
            <c:ext xmlns:c15="http://schemas.microsoft.com/office/drawing/2012/chart" uri="{CE6537A1-D6FC-4f65-9D91-7224C49458BB}"/>
          </c:extLst>
        </c:dLbl>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dLbl>
          <c:idx val="0"/>
          <c:spPr/>
          <c:txPr>
            <a:bodyPr/>
            <a:lstStyle/>
            <a:p>
              <a:pPr>
                <a:defRPr/>
              </a:pPr>
              <a:endParaRPr lang="es-ES"/>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1"/>
        <c:ser>
          <c:idx val="0"/>
          <c:order val="0"/>
          <c:tx>
            <c:strRef>
              <c:f>'Grafica-Recibidos'!$C$3</c:f>
              <c:strCache>
                <c:ptCount val="1"/>
                <c:pt idx="0">
                  <c:v>Total</c:v>
                </c:pt>
              </c:strCache>
            </c:strRef>
          </c:tx>
          <c:invertIfNegative val="0"/>
          <c:dLbls>
            <c:spPr/>
            <c:txPr>
              <a:bodyPr/>
              <a:lstStyle/>
              <a:p>
                <a:pPr>
                  <a:defRPr/>
                </a:pPr>
                <a:endParaRPr lang="es-ES"/>
              </a:p>
            </c:txPr>
            <c:showLegendKey val="0"/>
            <c:showVal val="1"/>
            <c:showCatName val="0"/>
            <c:showSerName val="0"/>
            <c:showPercent val="0"/>
            <c:showBubbleSize val="0"/>
            <c:showLeaderLines val="0"/>
          </c:dLbls>
          <c:cat>
            <c:strRef>
              <c:f>'Grafica-Recibidos'!$B$4:$B$5</c:f>
              <c:strCache>
                <c:ptCount val="1"/>
                <c:pt idx="0">
                  <c:v>SDQS</c:v>
                </c:pt>
              </c:strCache>
            </c:strRef>
          </c:cat>
          <c:val>
            <c:numRef>
              <c:f>'Grafica-Recibidos'!$C$4:$C$5</c:f>
              <c:numCache>
                <c:formatCode>_-* #,##0_-;\-* #,##0_-;_-* "-"??_-;_-@_-</c:formatCode>
                <c:ptCount val="1"/>
                <c:pt idx="0">
                  <c:v>16</c:v>
                </c:pt>
              </c:numCache>
            </c:numRef>
          </c:val>
        </c:ser>
        <c:dLbls>
          <c:showLegendKey val="0"/>
          <c:showVal val="1"/>
          <c:showCatName val="0"/>
          <c:showSerName val="0"/>
          <c:showPercent val="0"/>
          <c:showBubbleSize val="0"/>
        </c:dLbls>
        <c:gapWidth val="150"/>
        <c:overlap val="-25"/>
        <c:axId val="62765312"/>
        <c:axId val="62784640"/>
      </c:barChart>
      <c:catAx>
        <c:axId val="62765312"/>
        <c:scaling>
          <c:orientation val="minMax"/>
        </c:scaling>
        <c:delete val="0"/>
        <c:axPos val="l"/>
        <c:numFmt formatCode="General" sourceLinked="0"/>
        <c:majorTickMark val="none"/>
        <c:minorTickMark val="none"/>
        <c:tickLblPos val="nextTo"/>
        <c:crossAx val="62784640"/>
        <c:crosses val="autoZero"/>
        <c:auto val="1"/>
        <c:lblAlgn val="ctr"/>
        <c:lblOffset val="100"/>
        <c:noMultiLvlLbl val="0"/>
      </c:catAx>
      <c:valAx>
        <c:axId val="62784640"/>
        <c:scaling>
          <c:orientation val="minMax"/>
        </c:scaling>
        <c:delete val="1"/>
        <c:axPos val="b"/>
        <c:numFmt formatCode="_-* #,##0_-;\-* #,##0_-;_-* &quot;-&quot;??_-;_-@_-" sourceLinked="1"/>
        <c:majorTickMark val="out"/>
        <c:minorTickMark val="none"/>
        <c:tickLblPos val="nextTo"/>
        <c:crossAx val="62765312"/>
        <c:crosses val="autoZero"/>
        <c:crossBetween val="between"/>
      </c:valAx>
    </c:plotArea>
    <c:legend>
      <c:legendPos val="t"/>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MENSUAL ENERO 2016.xls.xlsx]Grafica-Top!Tabla dinámica1</c:name>
    <c:fmtId val="1"/>
  </c:pivotSource>
  <c:chart>
    <c:title>
      <c:tx>
        <c:rich>
          <a:bodyPr/>
          <a:lstStyle/>
          <a:p>
            <a:pPr>
              <a:defRPr sz="1200"/>
            </a:pPr>
            <a:r>
              <a:rPr lang="en-US" sz="1200"/>
              <a:t>Top</a:t>
            </a:r>
            <a:r>
              <a:rPr lang="en-US" sz="1200" baseline="0"/>
              <a:t> 5 de Requerimientos por Subtema</a:t>
            </a:r>
            <a:endParaRPr lang="en-US" sz="1200"/>
          </a:p>
        </c:rich>
      </c:tx>
      <c:overlay val="1"/>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dLbl>
          <c:idx val="0"/>
          <c:spPr/>
          <c:txPr>
            <a:bodyPr/>
            <a:lstStyle/>
            <a:p>
              <a:pPr>
                <a:defRPr sz="800"/>
              </a:pPr>
              <a:endParaRPr lang="es-ES"/>
            </a:p>
          </c:txPr>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50365128923681457"/>
          <c:y val="0.12774451097804387"/>
          <c:w val="0.46797991643694442"/>
          <c:h val="0.82834331337325362"/>
        </c:manualLayout>
      </c:layout>
      <c:barChart>
        <c:barDir val="bar"/>
        <c:grouping val="clustered"/>
        <c:varyColors val="1"/>
        <c:ser>
          <c:idx val="0"/>
          <c:order val="0"/>
          <c:tx>
            <c:strRef>
              <c:f>'Grafica-Top'!$C$3</c:f>
              <c:strCache>
                <c:ptCount val="1"/>
                <c:pt idx="0">
                  <c:v>Total</c:v>
                </c:pt>
              </c:strCache>
            </c:strRef>
          </c:tx>
          <c:invertIfNegative val="0"/>
          <c:dLbls>
            <c:spPr/>
            <c:txPr>
              <a:bodyPr/>
              <a:lstStyle/>
              <a:p>
                <a:pPr>
                  <a:defRPr sz="800"/>
                </a:pPr>
                <a:endParaRPr lang="es-ES"/>
              </a:p>
            </c:txPr>
            <c:showLegendKey val="0"/>
            <c:showVal val="1"/>
            <c:showCatName val="0"/>
            <c:showSerName val="0"/>
            <c:showPercent val="0"/>
            <c:showBubbleSize val="0"/>
            <c:showLeaderLines val="0"/>
          </c:dLbls>
          <c:cat>
            <c:strRef>
              <c:f>'Grafica-Top'!$B$4:$B$9</c:f>
              <c:strCache>
                <c:ptCount val="5"/>
                <c:pt idx="0">
                  <c:v>INFRAESTRUCTURA E INSTALACIONES</c:v>
                </c:pt>
                <c:pt idx="1">
                  <c:v>TEMAS DE CONTRATACION: PERSONAL/RECURSOS FISICOS</c:v>
                </c:pt>
                <c:pt idx="2">
                  <c:v>BIENES DE INTERES</c:v>
                </c:pt>
                <c:pt idx="3">
                  <c:v>SISTEMA DE CORRESPONENCIA Y RADICACION</c:v>
                </c:pt>
                <c:pt idx="4">
                  <c:v>TRASLADO POR NO COMPETENCIA</c:v>
                </c:pt>
              </c:strCache>
            </c:strRef>
          </c:cat>
          <c:val>
            <c:numRef>
              <c:f>'Grafica-Top'!$C$4:$C$9</c:f>
              <c:numCache>
                <c:formatCode>_-* #,##0_-;\-* #,##0_-;_-* "-"??_-;_-@_-</c:formatCode>
                <c:ptCount val="5"/>
                <c:pt idx="0">
                  <c:v>2</c:v>
                </c:pt>
                <c:pt idx="1">
                  <c:v>2</c:v>
                </c:pt>
                <c:pt idx="2">
                  <c:v>2</c:v>
                </c:pt>
                <c:pt idx="3">
                  <c:v>2</c:v>
                </c:pt>
                <c:pt idx="4">
                  <c:v>4</c:v>
                </c:pt>
              </c:numCache>
            </c:numRef>
          </c:val>
        </c:ser>
        <c:dLbls>
          <c:showLegendKey val="0"/>
          <c:showVal val="0"/>
          <c:showCatName val="0"/>
          <c:showSerName val="0"/>
          <c:showPercent val="0"/>
          <c:showBubbleSize val="0"/>
        </c:dLbls>
        <c:gapWidth val="150"/>
        <c:axId val="72637056"/>
        <c:axId val="72642944"/>
      </c:barChart>
      <c:catAx>
        <c:axId val="72637056"/>
        <c:scaling>
          <c:orientation val="minMax"/>
        </c:scaling>
        <c:delete val="0"/>
        <c:axPos val="l"/>
        <c:numFmt formatCode="General" sourceLinked="0"/>
        <c:majorTickMark val="out"/>
        <c:minorTickMark val="none"/>
        <c:tickLblPos val="nextTo"/>
        <c:txPr>
          <a:bodyPr/>
          <a:lstStyle/>
          <a:p>
            <a:pPr>
              <a:defRPr sz="800"/>
            </a:pPr>
            <a:endParaRPr lang="es-ES"/>
          </a:p>
        </c:txPr>
        <c:crossAx val="72642944"/>
        <c:crosses val="autoZero"/>
        <c:auto val="1"/>
        <c:lblAlgn val="ctr"/>
        <c:lblOffset val="100"/>
        <c:noMultiLvlLbl val="0"/>
      </c:catAx>
      <c:valAx>
        <c:axId val="72642944"/>
        <c:scaling>
          <c:orientation val="minMax"/>
        </c:scaling>
        <c:delete val="1"/>
        <c:axPos val="b"/>
        <c:numFmt formatCode="_-* #,##0_-;\-* #,##0_-;_-* &quot;-&quot;??_-;_-@_-" sourceLinked="1"/>
        <c:majorTickMark val="out"/>
        <c:minorTickMark val="none"/>
        <c:tickLblPos val="nextTo"/>
        <c:crossAx val="72637056"/>
        <c:crosses val="autoZero"/>
        <c:crossBetween val="between"/>
      </c:valAx>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MENSUAL ENERO 2016.xls.xlsx]Grafica-Recibidos!Tabla dinámica3</c:name>
    <c:fmtId val="2"/>
  </c:pivotSource>
  <c:chart>
    <c:title>
      <c:tx>
        <c:rich>
          <a:bodyPr/>
          <a:lstStyle/>
          <a:p>
            <a:pPr>
              <a:defRPr sz="1200"/>
            </a:pPr>
            <a:r>
              <a:rPr lang="es-CO" sz="1200"/>
              <a:t>Total de Requerimientos Recibidos por Sistema de</a:t>
            </a:r>
            <a:r>
              <a:rPr lang="es-CO" sz="1200" baseline="0"/>
              <a:t> Registro PQR</a:t>
            </a:r>
            <a:endParaRPr lang="es-CO" sz="1200"/>
          </a:p>
        </c:rich>
      </c:tx>
      <c:overlay val="0"/>
    </c:title>
    <c:autoTitleDeleted val="0"/>
    <c:pivotFmts>
      <c:pivotFmt>
        <c:idx val="0"/>
        <c:marker>
          <c:symbol val="none"/>
        </c:marker>
        <c:dLbl>
          <c:idx val="0"/>
          <c:spPr/>
          <c:txPr>
            <a:bodyPr/>
            <a:lstStyle/>
            <a:p>
              <a:pPr>
                <a:defRPr/>
              </a:pPr>
              <a:endParaRPr lang="es-ES"/>
            </a:p>
          </c:txPr>
          <c:showLegendKey val="0"/>
          <c:showVal val="1"/>
          <c:showCatName val="0"/>
          <c:showSerName val="0"/>
          <c:showPercent val="0"/>
          <c:showBubbleSize val="0"/>
          <c:extLst>
            <c:ext xmlns:c15="http://schemas.microsoft.com/office/drawing/2012/chart" uri="{CE6537A1-D6FC-4f65-9D91-7224C49458BB}"/>
          </c:extLst>
        </c:dLbl>
      </c:pivotFmt>
      <c:pivotFmt>
        <c:idx val="1"/>
        <c:marker>
          <c:symbol val="none"/>
        </c:marker>
        <c:dLbl>
          <c:idx val="0"/>
          <c:spPr/>
          <c:txPr>
            <a:bodyPr/>
            <a:lstStyle/>
            <a:p>
              <a:pPr>
                <a:defRPr/>
              </a:pPr>
              <a:endParaRPr lang="es-ES"/>
            </a:p>
          </c:txPr>
          <c:showLegendKey val="0"/>
          <c:showVal val="1"/>
          <c:showCatName val="0"/>
          <c:showSerName val="0"/>
          <c:showPercent val="0"/>
          <c:showBubbleSize val="0"/>
          <c:extLst>
            <c:ext xmlns:c15="http://schemas.microsoft.com/office/drawing/2012/chart" uri="{CE6537A1-D6FC-4f65-9D91-7224C49458BB}"/>
          </c:extLst>
        </c:dLbl>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dLbl>
          <c:idx val="0"/>
          <c:spPr/>
          <c:txPr>
            <a:bodyPr/>
            <a:lstStyle/>
            <a:p>
              <a:pPr>
                <a:defRPr/>
              </a:pPr>
              <a:endParaRPr lang="es-ES"/>
            </a:p>
          </c:txPr>
          <c:showLegendKey val="0"/>
          <c:showVal val="1"/>
          <c:showCatName val="0"/>
          <c:showSerName val="0"/>
          <c:showPercent val="0"/>
          <c:showBubbleSize val="0"/>
          <c:extLst>
            <c:ext xmlns:c15="http://schemas.microsoft.com/office/drawing/2012/chart" uri="{CE6537A1-D6FC-4f65-9D91-7224C49458BB}"/>
          </c:extLst>
        </c:dLbl>
      </c:pivotFmt>
      <c:pivotFmt>
        <c:idx val="9"/>
        <c:marker>
          <c:symbol val="none"/>
        </c:marker>
        <c:dLbl>
          <c:idx val="0"/>
          <c:spPr/>
          <c:txPr>
            <a:bodyPr/>
            <a:lstStyle/>
            <a:p>
              <a:pPr>
                <a:defRPr/>
              </a:pPr>
              <a:endParaRPr lang="es-ES"/>
            </a:p>
          </c:txPr>
          <c:showLegendKey val="0"/>
          <c:showVal val="1"/>
          <c:showCatName val="0"/>
          <c:showSerName val="0"/>
          <c:showPercent val="0"/>
          <c:showBubbleSize val="0"/>
          <c:extLst>
            <c:ext xmlns:c15="http://schemas.microsoft.com/office/drawing/2012/chart" uri="{CE6537A1-D6FC-4f65-9D91-7224C49458BB}"/>
          </c:extLst>
        </c:dLbl>
      </c:pivotFmt>
      <c:pivotFmt>
        <c:idx val="10"/>
        <c:marker>
          <c:symbol val="none"/>
        </c:marker>
        <c:dLbl>
          <c:idx val="0"/>
          <c:spPr/>
          <c:txPr>
            <a:bodyPr/>
            <a:lstStyle/>
            <a:p>
              <a:pPr>
                <a:defRPr/>
              </a:pPr>
              <a:endParaRPr lang="es-ES"/>
            </a:p>
          </c:txPr>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barChart>
        <c:barDir val="bar"/>
        <c:grouping val="clustered"/>
        <c:varyColors val="1"/>
        <c:ser>
          <c:idx val="0"/>
          <c:order val="0"/>
          <c:tx>
            <c:strRef>
              <c:f>'Grafica-Recibidos'!$C$3</c:f>
              <c:strCache>
                <c:ptCount val="1"/>
                <c:pt idx="0">
                  <c:v>Total</c:v>
                </c:pt>
              </c:strCache>
            </c:strRef>
          </c:tx>
          <c:invertIfNegative val="0"/>
          <c:dLbls>
            <c:spPr/>
            <c:txPr>
              <a:bodyPr/>
              <a:lstStyle/>
              <a:p>
                <a:pPr>
                  <a:defRPr/>
                </a:pPr>
                <a:endParaRPr lang="es-ES"/>
              </a:p>
            </c:txPr>
            <c:showLegendKey val="0"/>
            <c:showVal val="1"/>
            <c:showCatName val="0"/>
            <c:showSerName val="0"/>
            <c:showPercent val="0"/>
            <c:showBubbleSize val="0"/>
            <c:showLeaderLines val="0"/>
          </c:dLbls>
          <c:cat>
            <c:strRef>
              <c:f>'Grafica-Recibidos'!$B$4:$B$5</c:f>
              <c:strCache>
                <c:ptCount val="1"/>
                <c:pt idx="0">
                  <c:v>SDQS</c:v>
                </c:pt>
              </c:strCache>
            </c:strRef>
          </c:cat>
          <c:val>
            <c:numRef>
              <c:f>'Grafica-Recibidos'!$C$4:$C$5</c:f>
              <c:numCache>
                <c:formatCode>_-* #,##0_-;\-* #,##0_-;_-* "-"??_-;_-@_-</c:formatCode>
                <c:ptCount val="1"/>
                <c:pt idx="0">
                  <c:v>16</c:v>
                </c:pt>
              </c:numCache>
            </c:numRef>
          </c:val>
        </c:ser>
        <c:dLbls>
          <c:showLegendKey val="0"/>
          <c:showVal val="1"/>
          <c:showCatName val="0"/>
          <c:showSerName val="0"/>
          <c:showPercent val="0"/>
          <c:showBubbleSize val="0"/>
        </c:dLbls>
        <c:gapWidth val="150"/>
        <c:overlap val="-25"/>
        <c:axId val="73150848"/>
        <c:axId val="73153536"/>
      </c:barChart>
      <c:catAx>
        <c:axId val="73150848"/>
        <c:scaling>
          <c:orientation val="minMax"/>
        </c:scaling>
        <c:delete val="0"/>
        <c:axPos val="l"/>
        <c:numFmt formatCode="General" sourceLinked="0"/>
        <c:majorTickMark val="none"/>
        <c:minorTickMark val="none"/>
        <c:tickLblPos val="nextTo"/>
        <c:crossAx val="73153536"/>
        <c:crosses val="autoZero"/>
        <c:auto val="1"/>
        <c:lblAlgn val="ctr"/>
        <c:lblOffset val="100"/>
        <c:noMultiLvlLbl val="0"/>
      </c:catAx>
      <c:valAx>
        <c:axId val="73153536"/>
        <c:scaling>
          <c:orientation val="minMax"/>
        </c:scaling>
        <c:delete val="1"/>
        <c:axPos val="b"/>
        <c:numFmt formatCode="_-* #,##0_-;\-* #,##0_-;_-* &quot;-&quot;??_-;_-@_-" sourceLinked="1"/>
        <c:majorTickMark val="out"/>
        <c:minorTickMark val="none"/>
        <c:tickLblPos val="nextTo"/>
        <c:crossAx val="73150848"/>
        <c:crosses val="autoZero"/>
        <c:crossBetween val="between"/>
      </c:valAx>
    </c:plotArea>
    <c:legend>
      <c:legendPos val="t"/>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MENSUAL ENERO 2016.xls.xlsx]Grafica-Solucionados!Tabla dinámica2</c:name>
    <c:fmtId val="6"/>
  </c:pivotSource>
  <c:chart>
    <c:title>
      <c:tx>
        <c:rich>
          <a:bodyPr/>
          <a:lstStyle/>
          <a:p>
            <a:pPr>
              <a:defRPr sz="1200"/>
            </a:pPr>
            <a:r>
              <a:rPr lang="en-US" sz="1200"/>
              <a:t>Total</a:t>
            </a:r>
            <a:r>
              <a:rPr lang="en-US" sz="1200" baseline="0"/>
              <a:t> de Requerimientos Solucionados Por Sistema</a:t>
            </a:r>
            <a:endParaRPr lang="en-US" sz="1200"/>
          </a:p>
        </c:rich>
      </c:tx>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dLbl>
          <c:idx val="0"/>
          <c:spPr/>
          <c:txPr>
            <a:bodyPr/>
            <a:lstStyle/>
            <a:p>
              <a:pPr>
                <a:defRPr/>
              </a:pPr>
              <a:endParaRPr lang="es-ES"/>
            </a:p>
          </c:txPr>
          <c:showLegendKey val="0"/>
          <c:showVal val="1"/>
          <c:showCatName val="0"/>
          <c:showSerName val="0"/>
          <c:showPercent val="0"/>
          <c:showBubbleSize val="0"/>
          <c:extLst>
            <c:ext xmlns:c15="http://schemas.microsoft.com/office/drawing/2012/chart" uri="{CE6537A1-D6FC-4f65-9D91-7224C49458BB}"/>
          </c:extLst>
        </c:dLbl>
      </c:pivotFmt>
      <c:pivotFmt>
        <c:idx val="9"/>
        <c:marker>
          <c:symbol val="none"/>
        </c:marker>
        <c:dLbl>
          <c:idx val="0"/>
          <c:spPr/>
          <c:txPr>
            <a:bodyPr/>
            <a:lstStyle/>
            <a:p>
              <a:pPr>
                <a:defRPr/>
              </a:pPr>
              <a:endParaRPr lang="es-ES"/>
            </a:p>
          </c:txPr>
          <c:showLegendKey val="0"/>
          <c:showVal val="1"/>
          <c:showCatName val="0"/>
          <c:showSerName val="0"/>
          <c:showPercent val="0"/>
          <c:showBubbleSize val="0"/>
          <c:extLst>
            <c:ext xmlns:c15="http://schemas.microsoft.com/office/drawing/2012/chart" uri="{CE6537A1-D6FC-4f65-9D91-7224C49458BB}"/>
          </c:extLst>
        </c:dLbl>
      </c:pivotFmt>
      <c:pivotFmt>
        <c:idx val="10"/>
        <c:marker>
          <c:symbol val="none"/>
        </c:marker>
        <c:dLbl>
          <c:idx val="0"/>
          <c:spPr/>
          <c:txPr>
            <a:bodyPr/>
            <a:lstStyle/>
            <a:p>
              <a:pPr>
                <a:defRPr/>
              </a:pPr>
              <a:endParaRPr lang="es-ES"/>
            </a:p>
          </c:txPr>
          <c:showLegendKey val="0"/>
          <c:showVal val="1"/>
          <c:showCatName val="0"/>
          <c:showSerName val="0"/>
          <c:showPercent val="0"/>
          <c:showBubbleSize val="0"/>
          <c:extLst>
            <c:ext xmlns:c15="http://schemas.microsoft.com/office/drawing/2012/chart" uri="{CE6537A1-D6FC-4f65-9D91-7224C49458BB}"/>
          </c:extLst>
        </c:dLbl>
      </c:pivotFmt>
      <c:pivotFmt>
        <c:idx val="11"/>
        <c:marker>
          <c:symbol val="none"/>
        </c:marker>
        <c:dLbl>
          <c:idx val="0"/>
          <c:spPr/>
          <c:txPr>
            <a:bodyPr/>
            <a:lstStyle/>
            <a:p>
              <a:pPr>
                <a:defRPr/>
              </a:pPr>
              <a:endParaRPr lang="es-ES"/>
            </a:p>
          </c:txPr>
          <c:showLegendKey val="0"/>
          <c:showVal val="1"/>
          <c:showCatName val="0"/>
          <c:showSerName val="0"/>
          <c:showPercent val="0"/>
          <c:showBubbleSize val="0"/>
          <c:extLst>
            <c:ext xmlns:c15="http://schemas.microsoft.com/office/drawing/2012/chart" uri="{CE6537A1-D6FC-4f65-9D91-7224C49458BB}"/>
          </c:extLst>
        </c:dLbl>
      </c:pivotFmt>
      <c:pivotFmt>
        <c:idx val="12"/>
        <c:marker>
          <c:symbol val="none"/>
        </c:marker>
        <c:dLbl>
          <c:idx val="0"/>
          <c:spPr/>
          <c:txPr>
            <a:bodyPr/>
            <a:lstStyle/>
            <a:p>
              <a:pPr>
                <a:defRPr/>
              </a:pPr>
              <a:endParaRPr lang="es-ES"/>
            </a:p>
          </c:txPr>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barChart>
        <c:barDir val="bar"/>
        <c:grouping val="clustered"/>
        <c:varyColors val="1"/>
        <c:ser>
          <c:idx val="0"/>
          <c:order val="0"/>
          <c:tx>
            <c:strRef>
              <c:f>'Grafica-Solucionados'!$C$3</c:f>
              <c:strCache>
                <c:ptCount val="1"/>
                <c:pt idx="0">
                  <c:v>Total</c:v>
                </c:pt>
              </c:strCache>
            </c:strRef>
          </c:tx>
          <c:invertIfNegative val="0"/>
          <c:dLbls>
            <c:spPr/>
            <c:txPr>
              <a:bodyPr/>
              <a:lstStyle/>
              <a:p>
                <a:pPr>
                  <a:defRPr/>
                </a:pPr>
                <a:endParaRPr lang="es-ES"/>
              </a:p>
            </c:txPr>
            <c:showLegendKey val="0"/>
            <c:showVal val="1"/>
            <c:showCatName val="0"/>
            <c:showSerName val="0"/>
            <c:showPercent val="0"/>
            <c:showBubbleSize val="0"/>
            <c:showLeaderLines val="0"/>
          </c:dLbls>
          <c:cat>
            <c:strRef>
              <c:f>'Grafica-Solucionados'!$B$4:$B$5</c:f>
              <c:strCache>
                <c:ptCount val="1"/>
                <c:pt idx="0">
                  <c:v>SDQS</c:v>
                </c:pt>
              </c:strCache>
            </c:strRef>
          </c:cat>
          <c:val>
            <c:numRef>
              <c:f>'Grafica-Solucionados'!$C$4:$C$5</c:f>
              <c:numCache>
                <c:formatCode>General</c:formatCode>
                <c:ptCount val="1"/>
                <c:pt idx="0">
                  <c:v>19</c:v>
                </c:pt>
              </c:numCache>
            </c:numRef>
          </c:val>
        </c:ser>
        <c:dLbls>
          <c:showLegendKey val="0"/>
          <c:showVal val="0"/>
          <c:showCatName val="0"/>
          <c:showSerName val="0"/>
          <c:showPercent val="0"/>
          <c:showBubbleSize val="0"/>
        </c:dLbls>
        <c:gapWidth val="150"/>
        <c:axId val="73308800"/>
        <c:axId val="73335168"/>
      </c:barChart>
      <c:catAx>
        <c:axId val="73308800"/>
        <c:scaling>
          <c:orientation val="minMax"/>
        </c:scaling>
        <c:delete val="0"/>
        <c:axPos val="l"/>
        <c:numFmt formatCode="General" sourceLinked="0"/>
        <c:majorTickMark val="out"/>
        <c:minorTickMark val="none"/>
        <c:tickLblPos val="nextTo"/>
        <c:crossAx val="73335168"/>
        <c:crosses val="autoZero"/>
        <c:auto val="1"/>
        <c:lblAlgn val="ctr"/>
        <c:lblOffset val="100"/>
        <c:noMultiLvlLbl val="0"/>
      </c:catAx>
      <c:valAx>
        <c:axId val="73335168"/>
        <c:scaling>
          <c:orientation val="minMax"/>
        </c:scaling>
        <c:delete val="1"/>
        <c:axPos val="b"/>
        <c:numFmt formatCode="General" sourceLinked="1"/>
        <c:majorTickMark val="out"/>
        <c:minorTickMark val="none"/>
        <c:tickLblPos val="nextTo"/>
        <c:crossAx val="73308800"/>
        <c:crosses val="autoZero"/>
        <c:crossBetween val="between"/>
      </c:valAx>
    </c:plotArea>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MENSUAL ENERO 2016.xls.xlsx]Grafica-Top!Tabla dinámica1</c:name>
    <c:fmtId val="3"/>
  </c:pivotSource>
  <c:chart>
    <c:title>
      <c:tx>
        <c:rich>
          <a:bodyPr/>
          <a:lstStyle/>
          <a:p>
            <a:pPr>
              <a:defRPr sz="1200"/>
            </a:pPr>
            <a:r>
              <a:rPr lang="es-CO" sz="1200" b="1" i="0" baseline="0"/>
              <a:t>Top 5  Requerimientos por Asunto o Subtema</a:t>
            </a:r>
          </a:p>
        </c:rich>
      </c:tx>
      <c:layout>
        <c:manualLayout>
          <c:xMode val="edge"/>
          <c:yMode val="edge"/>
          <c:x val="0.27371344497477434"/>
          <c:y val="2.3255902558305494E-2"/>
        </c:manualLayout>
      </c:layout>
      <c:overlay val="1"/>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dLbl>
          <c:idx val="0"/>
          <c:spPr/>
          <c:txPr>
            <a:bodyPr/>
            <a:lstStyle/>
            <a:p>
              <a:pPr>
                <a:defRPr sz="800"/>
              </a:pPr>
              <a:endParaRPr lang="es-ES"/>
            </a:p>
          </c:txPr>
          <c:showLegendKey val="0"/>
          <c:showVal val="1"/>
          <c:showCatName val="0"/>
          <c:showSerName val="0"/>
          <c:showPercent val="0"/>
          <c:showBubbleSize val="0"/>
          <c:extLst>
            <c:ext xmlns:c15="http://schemas.microsoft.com/office/drawing/2012/chart" uri="{CE6537A1-D6FC-4f65-9D91-7224C49458BB}"/>
          </c:extLst>
        </c:dLbl>
      </c:pivotFmt>
      <c:pivotFmt>
        <c:idx val="11"/>
        <c:marker>
          <c:symbol val="none"/>
        </c:marker>
        <c:dLbl>
          <c:idx val="0"/>
          <c:spPr/>
          <c:txPr>
            <a:bodyPr/>
            <a:lstStyle/>
            <a:p>
              <a:pPr>
                <a:defRPr sz="800"/>
              </a:pPr>
              <a:endParaRPr lang="es-ES"/>
            </a:p>
          </c:txPr>
          <c:showLegendKey val="0"/>
          <c:showVal val="1"/>
          <c:showCatName val="0"/>
          <c:showSerName val="0"/>
          <c:showPercent val="0"/>
          <c:showBubbleSize val="0"/>
          <c:extLst>
            <c:ext xmlns:c15="http://schemas.microsoft.com/office/drawing/2012/chart" uri="{CE6537A1-D6FC-4f65-9D91-7224C49458BB}"/>
          </c:extLst>
        </c:dLbl>
      </c:pivotFmt>
      <c:pivotFmt>
        <c:idx val="12"/>
        <c:marker>
          <c:symbol val="none"/>
        </c:marker>
        <c:dLbl>
          <c:idx val="0"/>
          <c:spPr/>
          <c:txPr>
            <a:bodyPr/>
            <a:lstStyle/>
            <a:p>
              <a:pPr>
                <a:defRPr sz="1000"/>
              </a:pPr>
              <a:endParaRPr lang="es-ES"/>
            </a:p>
          </c:txPr>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manualLayout>
          <c:layoutTarget val="inner"/>
          <c:xMode val="edge"/>
          <c:yMode val="edge"/>
          <c:x val="0.50365128923681468"/>
          <c:y val="0.12774451097804387"/>
          <c:w val="0.46797991643694442"/>
          <c:h val="0.82834331337325362"/>
        </c:manualLayout>
      </c:layout>
      <c:barChart>
        <c:barDir val="bar"/>
        <c:grouping val="clustered"/>
        <c:varyColors val="1"/>
        <c:ser>
          <c:idx val="0"/>
          <c:order val="0"/>
          <c:tx>
            <c:strRef>
              <c:f>'Grafica-Top'!$C$3</c:f>
              <c:strCache>
                <c:ptCount val="1"/>
                <c:pt idx="0">
                  <c:v>Total</c:v>
                </c:pt>
              </c:strCache>
            </c:strRef>
          </c:tx>
          <c:invertIfNegative val="0"/>
          <c:dLbls>
            <c:spPr/>
            <c:txPr>
              <a:bodyPr/>
              <a:lstStyle/>
              <a:p>
                <a:pPr>
                  <a:defRPr sz="1000"/>
                </a:pPr>
                <a:endParaRPr lang="es-ES"/>
              </a:p>
            </c:txPr>
            <c:showLegendKey val="0"/>
            <c:showVal val="1"/>
            <c:showCatName val="0"/>
            <c:showSerName val="0"/>
            <c:showPercent val="0"/>
            <c:showBubbleSize val="0"/>
            <c:showLeaderLines val="0"/>
          </c:dLbls>
          <c:cat>
            <c:strRef>
              <c:f>'Grafica-Top'!$B$4:$B$9</c:f>
              <c:strCache>
                <c:ptCount val="5"/>
                <c:pt idx="0">
                  <c:v>INFRAESTRUCTURA E INSTALACIONES</c:v>
                </c:pt>
                <c:pt idx="1">
                  <c:v>TEMAS DE CONTRATACION: PERSONAL/RECURSOS FISICOS</c:v>
                </c:pt>
                <c:pt idx="2">
                  <c:v>BIENES DE INTERES</c:v>
                </c:pt>
                <c:pt idx="3">
                  <c:v>SISTEMA DE CORRESPONENCIA Y RADICACION</c:v>
                </c:pt>
                <c:pt idx="4">
                  <c:v>TRASLADO POR NO COMPETENCIA</c:v>
                </c:pt>
              </c:strCache>
            </c:strRef>
          </c:cat>
          <c:val>
            <c:numRef>
              <c:f>'Grafica-Top'!$C$4:$C$9</c:f>
              <c:numCache>
                <c:formatCode>_-* #,##0_-;\-* #,##0_-;_-* "-"??_-;_-@_-</c:formatCode>
                <c:ptCount val="5"/>
                <c:pt idx="0">
                  <c:v>2</c:v>
                </c:pt>
                <c:pt idx="1">
                  <c:v>2</c:v>
                </c:pt>
                <c:pt idx="2">
                  <c:v>2</c:v>
                </c:pt>
                <c:pt idx="3">
                  <c:v>2</c:v>
                </c:pt>
                <c:pt idx="4">
                  <c:v>4</c:v>
                </c:pt>
              </c:numCache>
            </c:numRef>
          </c:val>
        </c:ser>
        <c:dLbls>
          <c:showLegendKey val="0"/>
          <c:showVal val="0"/>
          <c:showCatName val="0"/>
          <c:showSerName val="0"/>
          <c:showPercent val="0"/>
          <c:showBubbleSize val="0"/>
        </c:dLbls>
        <c:gapWidth val="150"/>
        <c:axId val="73423104"/>
        <c:axId val="73449472"/>
      </c:barChart>
      <c:catAx>
        <c:axId val="73423104"/>
        <c:scaling>
          <c:orientation val="minMax"/>
        </c:scaling>
        <c:delete val="0"/>
        <c:axPos val="l"/>
        <c:numFmt formatCode="General" sourceLinked="0"/>
        <c:majorTickMark val="out"/>
        <c:minorTickMark val="none"/>
        <c:tickLblPos val="nextTo"/>
        <c:txPr>
          <a:bodyPr/>
          <a:lstStyle/>
          <a:p>
            <a:pPr>
              <a:defRPr sz="800"/>
            </a:pPr>
            <a:endParaRPr lang="es-ES"/>
          </a:p>
        </c:txPr>
        <c:crossAx val="73449472"/>
        <c:crosses val="autoZero"/>
        <c:auto val="1"/>
        <c:lblAlgn val="ctr"/>
        <c:lblOffset val="100"/>
        <c:noMultiLvlLbl val="0"/>
      </c:catAx>
      <c:valAx>
        <c:axId val="73449472"/>
        <c:scaling>
          <c:orientation val="minMax"/>
        </c:scaling>
        <c:delete val="1"/>
        <c:axPos val="b"/>
        <c:numFmt formatCode="_-* #,##0_-;\-* #,##0_-;_-* &quot;-&quot;??_-;_-@_-" sourceLinked="1"/>
        <c:majorTickMark val="out"/>
        <c:minorTickMark val="none"/>
        <c:tickLblPos val="nextTo"/>
        <c:crossAx val="73423104"/>
        <c:crosses val="autoZero"/>
        <c:crossBetween val="between"/>
      </c:valAx>
    </c:plotArea>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4</xdr:col>
      <xdr:colOff>0</xdr:colOff>
      <xdr:row>1</xdr:row>
      <xdr:rowOff>0</xdr:rowOff>
    </xdr:from>
    <xdr:to>
      <xdr:col>10</xdr:col>
      <xdr:colOff>0</xdr:colOff>
      <xdr:row>15</xdr:row>
      <xdr:rowOff>76200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571500</xdr:colOff>
      <xdr:row>3</xdr:row>
      <xdr:rowOff>10585</xdr:rowOff>
    </xdr:from>
    <xdr:to>
      <xdr:col>10</xdr:col>
      <xdr:colOff>21167</xdr:colOff>
      <xdr:row>14</xdr:row>
      <xdr:rowOff>116417</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899584</xdr:colOff>
      <xdr:row>3</xdr:row>
      <xdr:rowOff>10584</xdr:rowOff>
    </xdr:from>
    <xdr:to>
      <xdr:col>10</xdr:col>
      <xdr:colOff>127000</xdr:colOff>
      <xdr:row>17</xdr:row>
      <xdr:rowOff>137584</xdr:rowOff>
    </xdr:to>
    <xdr:graphicFrame macro="">
      <xdr:nvGraphicFramePr>
        <xdr:cNvPr id="6" name="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1</xdr:row>
      <xdr:rowOff>0</xdr:rowOff>
    </xdr:from>
    <xdr:to>
      <xdr:col>10</xdr:col>
      <xdr:colOff>0</xdr:colOff>
      <xdr:row>15</xdr:row>
      <xdr:rowOff>76200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1</xdr:row>
      <xdr:rowOff>0</xdr:rowOff>
    </xdr:from>
    <xdr:to>
      <xdr:col>10</xdr:col>
      <xdr:colOff>0</xdr:colOff>
      <xdr:row>15</xdr:row>
      <xdr:rowOff>76200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1171575</xdr:colOff>
      <xdr:row>8</xdr:row>
      <xdr:rowOff>19050</xdr:rowOff>
    </xdr:from>
    <xdr:to>
      <xdr:col>7</xdr:col>
      <xdr:colOff>333375</xdr:colOff>
      <xdr:row>18</xdr:row>
      <xdr:rowOff>171450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736738</xdr:colOff>
      <xdr:row>0</xdr:row>
      <xdr:rowOff>0</xdr:rowOff>
    </xdr:from>
    <xdr:to>
      <xdr:col>5</xdr:col>
      <xdr:colOff>256347</xdr:colOff>
      <xdr:row>14</xdr:row>
      <xdr:rowOff>76200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3</xdr:col>
      <xdr:colOff>523875</xdr:colOff>
      <xdr:row>0</xdr:row>
      <xdr:rowOff>104775</xdr:rowOff>
    </xdr:from>
    <xdr:to>
      <xdr:col>10</xdr:col>
      <xdr:colOff>114300</xdr:colOff>
      <xdr:row>16</xdr:row>
      <xdr:rowOff>142875</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6</xdr:col>
      <xdr:colOff>304800</xdr:colOff>
      <xdr:row>0</xdr:row>
      <xdr:rowOff>304800</xdr:rowOff>
    </xdr:to>
    <xdr:sp macro="" textlink="">
      <xdr:nvSpPr>
        <xdr:cNvPr id="2" name="AutoShape 4" descr="Resultado de imagen para logo secretaria general de bogota"/>
        <xdr:cNvSpPr>
          <a:spLocks noChangeAspect="1" noChangeArrowheads="1"/>
        </xdr:cNvSpPr>
      </xdr:nvSpPr>
      <xdr:spPr bwMode="auto">
        <a:xfrm>
          <a:off x="126111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0</xdr:row>
      <xdr:rowOff>0</xdr:rowOff>
    </xdr:from>
    <xdr:to>
      <xdr:col>6</xdr:col>
      <xdr:colOff>304800</xdr:colOff>
      <xdr:row>0</xdr:row>
      <xdr:rowOff>307975</xdr:rowOff>
    </xdr:to>
    <xdr:sp macro="" textlink="">
      <xdr:nvSpPr>
        <xdr:cNvPr id="3" name="AutoShape 6" descr="Resultado de imagen para logo secretaria general de bogota"/>
        <xdr:cNvSpPr>
          <a:spLocks noChangeAspect="1" noChangeArrowheads="1"/>
        </xdr:cNvSpPr>
      </xdr:nvSpPr>
      <xdr:spPr bwMode="auto">
        <a:xfrm>
          <a:off x="12611100" y="0"/>
          <a:ext cx="304800" cy="3079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6</xdr:col>
      <xdr:colOff>304800</xdr:colOff>
      <xdr:row>0</xdr:row>
      <xdr:rowOff>304800</xdr:rowOff>
    </xdr:to>
    <xdr:sp macro="" textlink="">
      <xdr:nvSpPr>
        <xdr:cNvPr id="1028" name="AutoShape 4" descr="Resultado de imagen para logo secretaria general de bogota"/>
        <xdr:cNvSpPr>
          <a:spLocks noChangeAspect="1" noChangeArrowheads="1"/>
        </xdr:cNvSpPr>
      </xdr:nvSpPr>
      <xdr:spPr bwMode="auto">
        <a:xfrm>
          <a:off x="11001375" y="800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0</xdr:row>
      <xdr:rowOff>0</xdr:rowOff>
    </xdr:from>
    <xdr:to>
      <xdr:col>6</xdr:col>
      <xdr:colOff>304800</xdr:colOff>
      <xdr:row>0</xdr:row>
      <xdr:rowOff>307975</xdr:rowOff>
    </xdr:to>
    <xdr:sp macro="" textlink="">
      <xdr:nvSpPr>
        <xdr:cNvPr id="1030" name="AutoShape 6" descr="Resultado de imagen para logo secretaria general de bogota"/>
        <xdr:cNvSpPr>
          <a:spLocks noChangeAspect="1" noChangeArrowheads="1"/>
        </xdr:cNvSpPr>
      </xdr:nvSpPr>
      <xdr:spPr bwMode="auto">
        <a:xfrm>
          <a:off x="11001375" y="116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359831</xdr:colOff>
      <xdr:row>5</xdr:row>
      <xdr:rowOff>21167</xdr:rowOff>
    </xdr:from>
    <xdr:to>
      <xdr:col>5</xdr:col>
      <xdr:colOff>1174750</xdr:colOff>
      <xdr:row>16</xdr:row>
      <xdr:rowOff>10583</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Lorena" refreshedDate="42494.078660069441" createdVersion="4" refreshedVersion="5" minRefreshableVersion="3" recordCount="27">
  <cacheSource type="worksheet">
    <worksheetSource ref="B1:F1048576" sheet="Insumo-Solucionado"/>
  </cacheSource>
  <cacheFields count="5">
    <cacheField name="Tipología" numFmtId="0">
      <sharedItems containsBlank="1" count="23">
        <s v="DENUNCIA POR ACTOS DE CORRUPCIÓN"/>
        <s v="DERECHO DE PETICIÓN DE INTERÉS GENERAL"/>
        <s v="DERECHO DE PETICIÓN DE INTERÉS PARTICULAR"/>
        <s v="QUEJA"/>
        <s v="RECLAMO"/>
        <s v="SOLICITUD DE COPIA"/>
        <s v="SOLICITUD DE INFORMACIÓN"/>
        <s v="SUGERENCIA"/>
        <m/>
        <s v="Felicitaciones" u="1"/>
        <s v="PETICIONES EN GENERAL" u="1"/>
        <s v="TRASLADO" u="1"/>
        <s v="DERECHO DE PETICIÓN" u="1"/>
        <s v="DERECHO DE PETICION " u="1"/>
        <s v="Petición de Interes Particular" u="1"/>
        <s v="Petición De Interés Particular" u="1"/>
        <s v="Manifestaciones" u="1"/>
        <s v="SOLICITUD INFORMACION" u="1"/>
        <s v="Consulta" u="1"/>
        <s v="Felicitación" u="1"/>
        <s v="SOLICITUD DE COPIAS Y CERTIFICACIONES EN EXPEDIENTES" u="1"/>
        <s v="Petición de Interes General" u="1"/>
        <s v="Petición de Interés General" u="1"/>
      </sharedItems>
    </cacheField>
    <cacheField name="Subtema y/o Descriptor" numFmtId="0">
      <sharedItems containsBlank="1" count="225">
        <s v="TEMAS DE CONTRATACION: PERSONAL/RECURSOS FISICOS"/>
        <s v="BIENES DE INTERES"/>
        <s v="PUBLICACIONES DEL IDPC"/>
        <s v="ATENCION Y PORTAFOLIO DE SERVICIOS"/>
        <s v="SISTEMA DE CORRESPONENCIA Y RADICACION"/>
        <s v="ATENCION Y SERVICIO A LA CIUDADANIA"/>
        <s v="CAMPAÑAS, EVENTOS, INVITACIONES, PUBLICACIONES"/>
        <s v="EXPOSICIONES"/>
        <m/>
        <s v="REQUERIMIENTO PUNTUAL " u="1"/>
        <s v="SOLICITUD CERTIFICACION " u="1"/>
        <s v="SEGURIDAD EN BUSES – TRONCALES" u="1"/>
        <s v="Saneamiento Ambiental-Industria y Ambiente-IVC" u="1"/>
        <s v="OFICINAS DE CONTROL INTERNO" u="1"/>
        <s v="RECAUDO MANTENIMIENTO TORNIQUETES" u="1"/>
        <s v="Saneamiento AmbientaL- Enfermedades Compartidas-IVC" u="1"/>
        <s v="Prestación de servicios en lugares retirados de donde reside usuario" u="1"/>
        <s v="Aseguramiento-Libre Elección E P S - R S -Traslados E P S  - R S  /  I P S -  Novedades" u="1"/>
        <s v="PENSION VEJEZ " u="1"/>
        <s v="RECAUDO POBLACION PREFERENCIAL DISCAPACIDAD" u="1"/>
        <s v="Requisitos- Normatividad Habilitación de  I P S y Prestadores Independientes-Salud Ocupacional- Ambulancias-Sistema Obligatorio de Garantía de Calidad  de Atención en Salud" u="1"/>
        <s v="Certificación Laboral,  Bonos Pensionales y  Semanas cotizadas" u="1"/>
        <s v="Requisitos Mínimos Sanitarios- Normatividad-Saneamiento Ambiental" u="1"/>
        <s v="Competencias Funciones Públicas- Obligaciones Contractuales- Dirección Centro Regulador de Urgencias y Emergencias" u="1"/>
        <s v="INGRESO INDEBIDO – ZONAL" u="1"/>
        <s v="Certificados- Constancia de Contratos" u="1"/>
        <s v="Normatividad-acciones De Saneamiento Ambiental-centro De Tenencia" u="1"/>
        <s v="NO PARADA PROGRAMADA – ALIMENTADORES" u="1"/>
        <s v="Dificultades para prestación servicios P O S" u="1"/>
        <s v="Calidad- Hospital Occidente de Kennedy-Servicios Hospitalarios" u="1"/>
        <s v="Calidad- Hospital Simón Bolívar- Otros Servicios Hospitalarios" u="1"/>
        <s v="NUEVA RUTA – ZONAL" u="1"/>
        <s v="Expedientes Investigaciones de Vigilancia y Control de la Oferta" u="1"/>
        <s v="Felicitaciones" u="1"/>
        <s v="SERVICIO DE TRANSPORTE ESPECIAL -AMBULANCIA" u="1"/>
        <s v="CERTIFICACION DE APORTES " u="1"/>
        <s v="Atención Servidores Red CADE" u="1"/>
        <s v="Valoraciones y Seguimiento Psiquiatria" u="1"/>
        <s v="Programas de Promoción y Prevención-Salud a su Hogar- A P S - S A S H" u="1"/>
        <s v="SEGURIDAD EN BUSES – ALIMENTADORES" u="1"/>
        <s v="COBROS INDEBIDOS SERVICIOS DE SALUD" u="1"/>
        <s v="temas Administrativos-Talento Humano- Juridícos" u="1"/>
        <s v="HURTO EN EL SISTEMA" u="1"/>
        <s v="APRISIONAMIENTO DE PUERTAS – TRONCALES" u="1"/>
        <s v="S. D .S. Capacitación-Funcionarios- Bienestar e incentivos" u="1"/>
        <s v="E P S -C No oportunidad en programación de citas de baja complejidad" u="1"/>
        <s v="Calidad- Hospital Engativá- Servicios Hospitalarios" u="1"/>
        <s v="Calidad- Hospital Tunjuelito- Servicio de Urgencias" u="1"/>
        <s v="RECUADO POBLACION PREFERENCIAL SISBEN" u="1"/>
        <s v="Oportunidad- S. D. S. Centro Regulador de Urgencias-Servicio de Transporte Especial de pacientes (ambulancia)" u="1"/>
        <s v="CUMPIMIENTO DE FALLO" u="1"/>
        <s v="RELIQUIDACION DE PENSION " u="1"/>
        <s v="MANTENIMIENTO ESTACIONES, PORTALES O PARADEROS" u="1"/>
        <s v="Aseguramiento- Empresas Sociales del Estado- Cobros Indebidos" u="1"/>
        <s v="TEMAS ADMINISTRATIVOS-TMSA" u="1"/>
        <s v="Dificultades para prestación excepcionales de salud- P E S" u="1"/>
        <s v="Competencias Funciones Públicas- Obligaciones Contractuales Garantia de la Calidad" u="1"/>
        <s v="NO PARADA PROGRAMADA – ZONAL" u="1"/>
        <s v="INDEMNIZACION SUSTITUTIVA DE PENSION " u="1"/>
        <s v="Calidad- Hospital Bosa-Servicios Hospitalarios" u="1"/>
        <s v="FORMA DE CONDUCCIÓN – ZONAL" u="1"/>
        <s v="Saneamiento Ambiental-Enfermedades Compartidas" u="1"/>
        <s v="Calidad- Hospital Chapinero- Servicio de Urgencias" u="1"/>
        <s v="Capacitación e Información-Primer Respondiente y emergencias médicas" u="1"/>
        <s v="RECAUDO INTEGRACIÓN MEDIOS DE PAGO" u="1"/>
        <s v="UBICACION PARADERO - ALIMENTADORES" u="1"/>
        <s v="Calidad- Hospital Meissen- Servicio de Urgencias" u="1"/>
        <s v="Información General Servicios de la S D S - E S E" u="1"/>
        <s v="PENSION SANCION " u="1"/>
        <s v="10. FALLAS EN LA PRESTACION DE SERVICIOS QUE NO CUMPLEN CON ESTANDARES DE CALIDAD" u="1"/>
        <s v="REQURIMIENTO PUNTUAL " u="1"/>
        <s v="SOLICITUD DE BONO PENSIONAL" u="1"/>
        <s v="SEGURIDAD VENDEDORES AMBULANTES" u="1"/>
        <s v="VACUNAS CONTEMPLADAS Y NO EN PAI" u="1"/>
        <s v="Aseguramiento-Afiliación-retiro del Sistema-Afiliado E P S - R S" u="1"/>
        <s v="REAJUSTE DE PENSION " u="1"/>
        <s v="RELIQUDACION DE PENSION " u="1"/>
        <s v="S D S y E. S. E Régimen Salarial vacaciones, subsidios, incapacidades y liquidaciones" u="1"/>
        <s v="MESADAS NO COBRADAS" u="1"/>
        <s v="PENSION SUSTITUCION" u="1"/>
        <s v="ORGANIZACION USUARIOS" u="1"/>
        <s v="Obsevaciones- Aclaraciones  a procesos Licitatorios o Convocatorias" u="1"/>
        <s v="Competencias Funciones Públicas- Dirección de Salud Pública- Comportamientos Irregulares de funcionarios" u="1"/>
        <s v="DIFICULTAD ACCESO SERVICIOS POR INADECUADA REFERENCIA-CONTRARREFERENCIA" u="1"/>
        <s v="Aseguramiento- Libre Elección  E P S- R S- Traslados  E P S - R S e  I P S y Novedades" u="1"/>
        <s v="Concepto Sanitario Salud Pública" u="1"/>
        <s v="Aseguramiento- Solicitudes Seguro Accidentes Escolares" u="1"/>
        <s v="NUEVA RUTA – TRONCALES" u="1"/>
        <s v="Inspección y Control  Hogares Geriátricos" u="1"/>
        <s v="Selección. reelección. retiro de  Gerentes E. S. E." u="1"/>
        <s v="CUOTA PARTE PENSIONAL " u="1"/>
        <s v="RECAUDO TARJETA DESCARGADA Y COBROS ADICIONALES" u="1"/>
        <s v="Aseguramiento-Solicitud Institucionalización de Salud Mental y Limitados Físicos entre otros" u="1"/>
        <s v="Saneamiento Ambiental-Medicamentos Seguros-IVC" u="1"/>
        <s v="Aseguramiento- Autorizacion de servicios P O S- S  y No P O S - S" u="1"/>
        <s v="Portafolio Servicios P O S-S" u="1"/>
        <s v="TEMAS ADMINISTRATIVOS – ZONAL" u="1"/>
        <s v="Financiamiento- proyectos de inversión" u="1"/>
        <s v="Normatividad- Funcionamiento Red de Bancos de Sangre" u="1"/>
        <s v="No oportunidad en programación de citas de baja complejidad" u="1"/>
        <s v="Requisitos- Habilitación de  I P S y Prestadores Independientes-Sistema Obligatorio de Garantía de Calidad  de Atención en Salud" u="1"/>
        <s v="Reconocimiento a la buena gestión" u="1"/>
        <s v="INDEMINZACION SUSTITUVA DE PENSION" u="1"/>
        <s v="Calidad- Hospital el Tunal- Servicio de Urgencias" u="1"/>
        <s v="Calidad- Hospital Engativá- Servicio de Urgencias" u="1"/>
        <s v="E P S -C Dificultad acceso a servicios por inconsistencias en Base de Datos" u="1"/>
        <s v="No oportunidad en el suministro de medicamentos no incluidos en el Anexo 1 del Acuerdo 008/2009 o los que lo adicionen y complementen" u="1"/>
        <s v="Informaciòn Estadisticas  CRU" u="1"/>
        <s v="Proyectos De Inversion-ejecuciòn En Infraestrucctura-dotación Hospitalaria" u="1"/>
        <s v="Aseguramiento- Estado Afiliación -Acceso la prestacion de los servicios de salud" u="1"/>
        <s v="NO CLASIFICADO" u="1"/>
        <s v="UBICACIÓN PARADEO – ZONAL" u="1"/>
        <s v="COMPORTAMIENTO PERSONAL DE TAQUILLA" u="1"/>
        <s v="Dificultad acceso servicios por padre en Régimen Contributivo con quien no tienen contacto" u="1"/>
        <s v="No cumplimiento del horario fijado para atender al usuario, por parte del servicio programado" u="1"/>
        <s v="Dificultad acceso a servicios por información ingresada en Comprobador Derechos y por normatividad" u="1"/>
        <s v="No facilitación del acceso, teniendo en cuenta un enfoque diferencial, perspectiva de género, cultura, religión, etnia, raza, ciclo vital y educación" u="1"/>
        <s v="Novedades base de datos" u="1"/>
        <s v="Calidad- Hospital Santa Clara-Servicios Hospitalarios" u="1"/>
        <s v="Calidad- Hospital Tunjuelito- Servicios Hospitalarios" u="1"/>
        <s v="SEGURIDAD EN BUSES – ZONALES" u="1"/>
        <s v="Aseguramiento- retiro del Sistema- Encuesta SISBEN" u="1"/>
        <s v="CUOTA PARTE " u="1"/>
        <s v="COPIA DE EXPEDIENTE" u="1"/>
        <s v="RECAUDO CONSULTA DE SALDOS Y MOVIMIENTOS" u="1"/>
        <s v="SEÑALIZACION DE SERVICIOS - TRONCALES" u="1"/>
        <s v="Saneamiento Ambiental-Concepto Sanitario-Infraestructura y/o de Vehículo" u="1"/>
        <s v="PENSION SOBREVIVIENTE" u="1"/>
        <s v="Estadísticas específicas del Programa de Salud a su Hogar" u="1"/>
        <s v="Calidad- Hospital Bosa- Servicio de Urgencias" u="1"/>
        <s v="Calidad- Hospital Suba- Servicio de Urgencias" u="1"/>
        <s v="Calidad- Hospital Vista Hermosa-Servicios Hospitalarios" u="1"/>
        <s v="No oportunidad en programación de citas de especialistas" u="1"/>
        <s v="COPIA DE RESOLUCION " u="1"/>
        <s v="Normatividad- Régimen Laboral" u="1"/>
        <s v="Normatividad  e Información Eventos Masivos" u="1"/>
        <s v="Calidad- Hospital Occidente de Kennedy- Servicio de Urgencias" u="1"/>
        <s v="Sistema Distrital de Registro Unico I P S Públicas y de Profesionales- Aux" u="1"/>
        <s v="Aseguramiento-Información estadística del distrito población Régimen Sub.y P. Vinculada" u="1"/>
        <s v="PENSION VEJEZ" u="1"/>
        <s v="COMPORTAMIENTO CONDUCTOR – TRONCALES" u="1"/>
        <s v="COMPORTAMIENTO CONDUCTOR - ALIMENTADORES" u="1"/>
        <s v="Calidad- Hospital el Tunal- Otros Servicios Hospitalarios" u="1"/>
        <s v="Calidad- Hospital Rafael Uribe Uribe- Servicio de Urgencias" u="1"/>
        <s v="No capacidad para pago de servicios, medicamentos, terapias, ó exámenes de apoyo diagnóstico" u="1"/>
        <s v="RECAUDO FALLA DE TARJETA" u="1"/>
        <s v="Calidad- Hospital del Sur-Servicios Hospitalarios" u="1"/>
        <s v="Calidad- Hospital Meissen-Servicios Hospitalarios" u="1"/>
        <s v="Calidad- I P S  Privadas- Servicios Hospitalarios" u="1"/>
        <s v="Competencias Funciones Públicas- Obligaciones Contractuales-Dir. Talento Humano" u="1"/>
        <s v="Atención deshumanizada, o extralimitación y abuso de responsabilidades" u="1"/>
        <s v="Dificultades para prestación servicios POS, POS-S, NO POS-S(ESE o IPS Priv.-EPS-S)" u="1"/>
        <s v="E P S -C Casos especiales con demora inicio tratamientos prioritarios, ó de alto costo, ó tutelas" u="1"/>
        <s v="CAMBIO DE RUTA – TRONCALES" u="1"/>
        <s v="Plan Maestro de Equipamiento" u="1"/>
        <s v="No oportunidad en el suministro de medicamentos P O S" u="1"/>
        <s v="Aseguramiento- Afiliación- Reserva de cupo  Regimen Subsidiado-encuesta SISBEN" u="1"/>
        <s v="Casos especiales con demora inicio tratamientos prioritarios ó de alto costo ó tutelas" u="1"/>
        <s v="COMPORTAMIENTO PERSONAL DE ASEO" u="1"/>
        <s v="Información Diagnósticos Locales de Salud" u="1"/>
        <s v="TARIFAS: INCENTIVO SISBEN, SUBSIDIOS PERSONAS CON DISCAPACIDAD" u="1"/>
        <s v="E P S -C No oportunidad en programación de citas de especialistas" u="1"/>
        <s v="Normatividad y Programas - Discapacidad- Adulto Mayor- Buen trato" u="1"/>
        <s v="1. ATENCION DESHUMANIZADA, O EXTRALIMITACION Y ABUSO DE RESPONSABILIDADES" u="1"/>
        <s v="Deficiencias en el  cumplimiento de acciones de apoyo administrativo, por falta de recursos logísticos" u="1"/>
        <s v="TEMAS ADMINISTRATIVOS-RECAUDO" u="1"/>
        <s v="SEGURIDAD EN ESTACIONES Y PORTALES" u="1"/>
        <s v="Saneamiento Ambiental-Seguridad Alimentaria-IVC" u="1"/>
        <s v="Información y requermientos de Estadisticas de Salud Pública" u="1"/>
        <s v="Inadecuada o no clara orientación sobre derechos, deberes, trámites a realizar, que dificultan el acceso a los servicios" u="1"/>
        <s v="INFORMACION REQUERIMIENTO" u="1"/>
        <s v="Calidad- Hospital Suba-Servicios Hospitalario" u="1"/>
        <s v="RECAUDO FRAUDE EN TAQUILLA" u="1"/>
        <s v="No oportunidad  atención de urgencias" u="1"/>
        <s v="Calidad- Hospital Vista Hermosa- Servicio de Urgencias" u="1"/>
        <s v="Requisitos para  exhumanción, inhumación, cremación  y certificados de defunción" u="1"/>
        <s v="CAMBIO DE RUTA  - ZONAL" u="1"/>
        <s v="FRECUENCIA DE SERVICIO – ZONAL" u="1"/>
        <s v="No oportunidad suministro medicamentos" u="1"/>
        <s v="Calidad- Hospital la Victoria- Servicios Hospitalarios" u="1"/>
        <s v="EXPEDIENTES INVESTIGACIONES DE VIGILANCIA EN SALUD PUBLICA" u="1"/>
        <s v="FORMA DE CONDUCCION – TRONCALES" u="1"/>
        <s v="NO PARADA PROGRAMADA – TRONCALES" u="1"/>
        <s v="INGRESO INDEBIDO SISTEMA TRANSMILENIO" u="1"/>
        <s v="Inadecuada o no clara orientación en derechos, deberes y  trámites inadecuados por no recursos adtivos. y logísticos" u="1"/>
        <s v="Estudio de Caso" u="1"/>
        <s v="Calidad- Hospital la Victoria- Servicio de Urgencias" u="1"/>
        <s v="Aseguramiento-Afiliación-Reserva de cupo  Régimen Subsidiado-con E P S  - R S" u="1"/>
        <s v="Conciliaciones Procesos S D S" u="1"/>
        <s v="Procesos de Segunda Instancia- Salud Pública" u="1"/>
        <s v="SOLICITUD DOCUMENTACION " u="1"/>
        <s v="Normatividad e információn Sistemas de Vigilancia Epidemiológica" u="1"/>
        <s v="Competencias Funciones Públicas- Dirección de Talento Humano- Comportamientos Irregulares de funcionarios" u="1"/>
        <s v="RECAUDO SOLICITUD DE TARJETA" u="1"/>
        <s v="ACUERDOS DE PAGO SERVICIOS DE SALUD" u="1"/>
        <s v="Información Acceso Laboral Al Sector Salud" u="1"/>
        <s v="Saneamiento Ambiental-Saneamiento Básico-IVC" u="1"/>
        <s v="Normatividad- Lineamientos en Salud Publica del Distrito" u="1"/>
        <s v="Dificultad acceso a servicios por inconsistencias en Base de Datos" u="1"/>
        <s v="E P S -C Prestación de servicios en lugares retirados de donde reside usuario" u="1"/>
        <s v="Oportunidad- S. D. S.- Expedición de tarjeta profesional y carne de radioprotección- Otros" u="1"/>
        <s v="RECAUDO PUNTOS DE RECARGA" u="1"/>
        <s v="Oportunidad- Direción Jurídica y de Contratación" u="1"/>
        <s v="Aseguramiento- Identificación y acceso en salud a la población especial" u="1"/>
        <s v="Oportunidad- Salud Pública" u="1"/>
        <s v="RECAUDO NO VENTA VARIAS TARJETAS" u="1"/>
        <s v="PENSION SANCION" u="1"/>
        <s v="CERTIFICACION DE NOMINA" u="1"/>
        <s v="Información de Personas Desaparecidas" u="1"/>
        <s v="Revisión de calificación o concordancia de resultados" u="1"/>
        <s v="COMPORTAMIENTO PERSONAL DE POLICIA" u="1"/>
        <s v="Otros temas Administrativos-Talento Humano- Juridícos" u="1"/>
        <s v="DIFICULTAD PARA PRESTACIONES SERVICIOS DE SALUD-NO POS" u="1"/>
        <s v="Reconocimiento Carrera  Administrativa" u="1"/>
        <s v="Contratos suscritos con F F D S y S D S" u="1"/>
        <s v="BONO PENSIONAL " u="1"/>
        <s v="Normativiad droguerías Y Medicamentos" u="1"/>
        <s v="Aseguramiento- Normas reguladoras del SGSSS" u="1"/>
        <s v="Oportunidad- S. D. S Servicio al Ciudadano- Presencial" u="1"/>
        <s v="Estadisticas Generales históricas (1997) - preliminares 2005 y 2006) Banco de Datos" u="1"/>
        <s v="SOLICITUD DE MESADA ADICIONAL " u="1"/>
        <s v="COMPORTAMIENTO CONDUCTOR – ZONAL" u="1"/>
        <s v="FRECUENCIA DE SERVICIO – TRONCALES" u="1"/>
        <s v="Calidad- I P S Privadas- Servicio de Urgencias" u="1"/>
        <s v="Normatividad y Procesos - Mecanismos de Participación Social" u="1"/>
      </sharedItems>
    </cacheField>
    <cacheField name="Canal de recepción" numFmtId="0">
      <sharedItems containsBlank="1" count="11">
        <s v="ESCRITO"/>
        <s v="WEB"/>
        <s v="E-MAIL"/>
        <s v="PRESENCIAL"/>
        <s v="BUZON"/>
        <m/>
        <s v="Email" u="1"/>
        <s v="TELEFONO" u="1"/>
        <s v="Teléfonico" u="1"/>
        <s v="Redes Sociales" u="1"/>
        <s v="Buzón" u="1"/>
      </sharedItems>
    </cacheField>
    <cacheField name="Sistema de Registro PQR" numFmtId="0">
      <sharedItems containsBlank="1" count="4">
        <s v="SDQS"/>
        <m/>
        <s v="Sistema Propio ¿Cuál?" u="1"/>
        <s v="Sistema Propio" u="1"/>
      </sharedItems>
    </cacheField>
    <cacheField name="Solucionados" numFmtId="0">
      <sharedItems containsString="0" containsBlank="1" containsNumber="1" containsInteger="1" minValue="1" maxValue="3"/>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Lorena" refreshedDate="42494.078663541666" createdVersion="3" refreshedVersion="5" minRefreshableVersion="3" recordCount="26">
  <cacheSource type="worksheet">
    <worksheetSource ref="B1:G1048576" sheet="Insumo-Recibido"/>
  </cacheSource>
  <cacheFields count="6">
    <cacheField name="Tipología" numFmtId="0">
      <sharedItems containsBlank="1" count="20">
        <s v="DENUNCIA POR ACTOS DE CORRUPCIÓN"/>
        <s v="DERECHO DE PETICIÓN DE INTERÉS GENERAL"/>
        <s v="DERECHO DE PETICIÓN DE INTERÉS PARTICULAR"/>
        <s v="QUEJA"/>
        <s v="RECLAMO"/>
        <s v="SOLICITUD DE INFORMACIÓN"/>
        <s v="SUGERENCIA"/>
        <m/>
        <s v="PETICIONES EN GENERAL" u="1"/>
        <s v="TRASLADO" u="1"/>
        <s v="DERECHO DE PETICIÓN" u="1"/>
        <s v="Solicitud de copia" u="1"/>
        <s v="DERECHO DE PETICION " u="1"/>
        <s v="SOLICITUD DERECHO DE PETICION" u="1"/>
        <s v="Petición de Interes Particular" u="1"/>
        <s v="SOLICITUD INFORMACION" u="1"/>
        <s v="Consulta" u="1"/>
        <s v="Felicitación" u="1"/>
        <s v="SOLICITUD DE COPIAS Y CERTIFICACIONES EN EXPEDIENTES" u="1"/>
        <s v="Petición de Interes General" u="1"/>
      </sharedItems>
    </cacheField>
    <cacheField name="Subtema y/o Descriptor" numFmtId="0">
      <sharedItems containsBlank="1" count="152">
        <s v="TEMAS DE CONTRATACION: PERSONAL/RECURSOS FISICOS"/>
        <s v="TRASLADO POR NO COMPETENCIA"/>
        <s v="INFRAESTRUCTURA E INSTALACIONES"/>
        <s v="PUBLICACIONES DEL IDPC"/>
        <s v="TEMAS ADMINISTRATIVOS Y FINANCIEROS"/>
        <s v="SISTEMA DE CORRESPONENCIA Y RADICACION"/>
        <s v="ATENCION Y SERVICIO A LA CIUDADANIA"/>
        <s v="BIENES DE INTERES"/>
        <s v="MANTENIMIENTO SECTOR LA CANDELARIA"/>
        <m/>
        <s v="PENSIONES" u="1"/>
        <s v="REQUERIMIENTO PUNTUAL " u="1"/>
        <s v="SOLICITUD CERTIFICACION " u="1"/>
        <s v="SEGURIDAD EN BUSES – TRONCALES" u="1"/>
        <s v="OFICINAS DE CONTROL INTERNO" u="1"/>
        <s v="RECAUDO MANTENIMIENTO TORNIQUETES" u="1"/>
        <s v="PENSION VEJEZ " u="1"/>
        <s v="CICLOPARQUEADEROS" u="1"/>
        <s v="PERDIDA, ROBO O BLOQUEO DE TARJETA" u="1"/>
        <s v="RECAUDO POBLACION PREFERENCIAL DISCAPACIDAD" u="1"/>
        <s v="INFORMACION PUNTUAL" u="1"/>
        <s v="INGRESO INDEBIDO – ZONAL" u="1"/>
        <s v="AMPLIAR ESTACIONES Y PORTALES" u="1"/>
        <s v="AMBIENTALES TMSA" u="1"/>
        <s v="NO PARADA PROGRAMADA – ALIMENTADORES" u="1"/>
        <s v="NUEVA RUTA – ZONAL" u="1"/>
        <s v="ACCIDENTE BUSES-TRONCALES" u="1"/>
        <s v="AMBIENTALES BUSES-ZONALES" u="1"/>
        <s v="CERTIFICACION DE APORTES " u="1"/>
        <s v="ACCIDENTE EN ESTACIONES Y PORTALES" u="1"/>
        <s v="RELIQUIDACION PENSION DE JUBILACION " u="1"/>
        <s v="SEGURIDAD EN BUSES – ALIMENTADORES" u="1"/>
        <s v="CONGESTIÓN ENTRADA Y SALIDA ESTACIONES Y PORTALES" u="1"/>
        <s v="HURTO EN EL SISTEMA" u="1"/>
        <s v="MANTENIMIENTO ASCENSORES" u="1"/>
        <s v="APRISIONAMIENTO DE PUERTAS – TRONCALES" u="1"/>
        <s v="NO PARADA PROGRAMADA – DUAL" u="1"/>
        <s v="RECUADO POBLACION PREFERENCIAL SISBEN" u="1"/>
        <s v="CUMPIMIENTO DE FALLO" u="1"/>
        <s v="RELIQUIDACION DE PENSION " u="1"/>
        <s v="APRISIONAMIENTO DE PUERTAS – ALIMENTADORES" u="1"/>
        <s v="MANTENIMIENTO ESTACIONES, PORTALES O PARADEROS" u="1"/>
        <s v="TEMAS ADMINISTRATIVOS-TMSA" u="1"/>
        <s v="NUEVA RUTA – DUAL" u="1"/>
        <s v="NO PARADA PROGRAMADA – ZONAL" u="1"/>
        <s v="INDEMNIZACION SUSTITUTIVA DE PENSION " u="1"/>
        <s v="BAÑOS ESTACIONES" u="1"/>
        <s v="FORMA DE CONDUCCIÓN – ZONAL" u="1"/>
        <s v="RECAUDO INTEGRACIÓN MEDIOS DE PAGO" u="1"/>
        <s v="UBICACION PARADERO - ALIMENTADORES" u="1"/>
        <s v="PENSION SANCION " u="1"/>
        <s v="CAMBIO DE RUTA – ALIMENTADORES" u="1"/>
        <s v="COMPORTAMIENTO PERSONAL CONTROL – ALIMENTADORES" u="1"/>
        <s v="REQURIMIENTO PUNTUAL " u="1"/>
        <s v="SOLICITUD DE BONO PENSIONAL" u="1"/>
        <s v="SEGURIDAD VENDEDORES AMBULANTES" u="1"/>
        <s v="REAJUSTE DE PENSION " u="1"/>
        <s v="RELIQUDACION DE PENSION " u="1"/>
        <s v="MESADAS NO COBRADAS" u="1"/>
        <s v="PENSION SUSTITUCION" u="1"/>
        <s v="ORGANIZACION USUARIOS" u="1"/>
        <s v="MANTENIMIENTO – ALIMENTADORES" u="1"/>
        <s v="TEMAS PERSONAS EN CONDICION DE DISCAPACIDAD – TRONCALES" u="1"/>
        <s v="TEMAS PERSONAS EN CONDICION DE DISCAPACIDAD – ALIMENTADORES" u="1"/>
        <s v="COMPORTAMIENTO PERSONAL DE CONTROL – TRONCALES" u="1"/>
        <s v="MANTENIMIENTO – TRONCALES" u="1"/>
        <s v="PÁGINA WEB SITP – TRANSMILENIO" u="1"/>
        <s v="SOLICITUD DE EMPLEO" u="1"/>
        <s v="NUEVA RUTA – TRONCALES" u="1"/>
        <s v="CANCELACION HIPOTECA" u="1"/>
        <s v="CUOTA PARTE PENSIONAL " u="1"/>
        <s v="RECAUDO TARJETA DESCARGADA Y COBROS ADICIONALES" u="1"/>
        <s v="FORMA DE CONDUCCION - ALIMENTADORES" u="1"/>
        <s v="RESPUESTA A RADICADOS" u="1"/>
        <s v="RECAUDO DISPONIBILIDAD DE EFECTIVO" u="1"/>
        <s v="TEMAS ADMINISTRATIVOS – ZONAL" u="1"/>
        <s v="INDEMINZACION SUSTITUVA DE PENSION" u="1"/>
        <s v="RECAUDO PERDIDA DE TARJETA TULLAVE" u="1"/>
        <s v="UBICACIÓN PARADEO – ZONAL" u="1"/>
        <s v="COMPORTAMIENTO PERSONAL DE TAQUILLA" u="1"/>
        <s v="SOLICITUD INFORMACION" u="1"/>
        <s v="FORMA DE CONDUCCIÓN – DUAL" u="1"/>
        <s v="TEMAS ADMINISTRATIVOS-TRONCALES" u="1"/>
        <s v="INGRESO INDEBIDO – DUAL" u="1"/>
        <s v="SEGURIDAD EN BUSES – ZONALES" u="1"/>
        <s v="TEMAS ADMINISTRATIVOS-ALIMENTADORES" u="1"/>
        <s v="CUOTA PARTE " u="1"/>
        <s v="COPIA DE EXPEDIENTE" u="1"/>
        <s v="RECAUDO CONSULTA DE SALDOS Y MOVIMIENTOS" u="1"/>
        <s v="SEÑALIZACION DE SERVICIOS - TRONCALES" u="1"/>
        <s v="RECAUDO MANTENIMIENTO PUNTOS DE RECARGA AUTOMÁTICO" u="1"/>
        <s v="PENSION SOBREVIVIENTE" u="1"/>
        <s v="AMBIENTALES BUSES-TRONCALES" u="1"/>
        <s v="SEÑALIZACION ESTACIONES Y PORTALES" u="1"/>
        <s v="ACCIDENTE BUSES-DUAL" u="1"/>
        <s v="COPIA DE RESOLUCION " u="1"/>
        <s v="NUEVA RUTA – ALIMENTADORES" u="1"/>
        <s v="PENSION VEJEZ" u="1"/>
        <s v="SEÑALIZACION DE SERVICIOS – ZONAL" u="1"/>
        <s v="COMPORTAMIENTO CONDUCTOR – TRONCALES" u="1"/>
        <s v="COMPORTAMIENTO CONDUCTOR - ALIMENTADORES" u="1"/>
        <s v="COMPORTAMIENTO PERSONAL DE CONTROL – ZONAL" u="1"/>
        <s v="RECAUDO FALLA DE TARJETA" u="1"/>
        <s v="APRISIONAMIENTO DE PUERTAS - ZONAL" u="1"/>
        <s v="COMPORTAMIENTO PERSONAL – TORNIQUETE" u="1"/>
        <s v="CERTIFICACIONES" u="1"/>
        <s v="CAMBIO DE RUTA – TRONCALES" u="1"/>
        <s v="COMPORTAMIENTO PERSONAL DE ASEO" u="1"/>
        <s v="TARIFAS: INCENTIVO SISBEN, SUBSIDIOS PERSONAS CON DISCAPACIDAD" u="1"/>
        <s v="TEMAS ADMINISTRATIVOS-RECAUDO" u="1"/>
        <s v="SEGURIDAD EN ESTACIONES Y PORTALES" u="1"/>
        <s v="COMPORTAMIENTO PERSONAL DE VIGILANCIA" u="1"/>
        <s v="RECAUDO FRAUDE EN TAQUILLA" u="1"/>
        <s v="COMPORTAMIENTO PERSONAL PUNTOS DE PERSONALIZACIÓN" u="1"/>
        <s v="BONO PENSIONAL" u="1"/>
        <s v="CAMBIO DE RUTA  - ZONAL" u="1"/>
        <s v="FRECUENCIA DE SERVICIO – DUAL" u="1"/>
        <s v="FRECUENCIA DE SERVICIO – ZONAL" u="1"/>
        <s v="VEEDURIAS CIUDADANAS" u="1"/>
        <s v="FORMA DE CONDUCCION – TRONCALES" u="1"/>
        <s v="NO PARADA PROGRAMADA – TRONCALES" u="1"/>
        <s v="HORARIOS DE SERVICIO" u="1"/>
        <s v="APROXIMACIÓN DEFICIENTE - ZONAL" u="1"/>
        <s v="INGRESO INDEBIDO SISTEMA TRANSMILENIO" u="1"/>
        <s v="CERTIFICADO DE INGRESOS " u="1"/>
        <s v="SOLICITUD DOCUMENTACION " u="1"/>
        <s v="SEÑALIZACIÓN EN PARADERO" u="1"/>
        <s v="ACCIDENTE BUSES-ALIMENTADOR" u="1"/>
        <s v="(en blanco)" u="1"/>
        <s v="COPIA CERTIFICADOS" u="1"/>
        <s v="RECAUDO SOLICITUD DE TARJETA" u="1"/>
        <s v="TEMAS PERSONAS EN CONDICION DE DISCAPACIDAD – ZONAL" u="1"/>
        <s v="RECAUDO PUNTOS DE RECARGA" u="1"/>
        <s v="APROXIMACION DEFICIENTE – TRONCALES" u="1"/>
        <s v="FRECUENCIA DE SERVICIO – ALIMENTADORES" u="1"/>
        <s v="AMBIENTALES BUSES-  ALIMENTADORES" u="1"/>
        <s v="COMPORTAMIENTO PERSONAL DE ORIENTACION EN VIA – MISION BOGOTA" u="1"/>
        <s v="RECAUDO NO VENTA VARIAS TARJETAS" u="1"/>
        <s v="PENSION SANCION" u="1"/>
        <s v="CERTIFICACION DE NOMINA" u="1"/>
        <s v="CERTIFICACION DE INGRESOS" u="1"/>
        <s v="RECAUDO MANTENIMIENTO VALIDADOR DE TARJETA" u="1"/>
        <s v="ACCIDENTE BUSES-ZONAL " u="1"/>
        <s v="COMPORTAMIENTO PERSONAL DE POLICIA" u="1"/>
        <s v="RECAUDO CAMBIO DE TARJETA (MP)" u="1"/>
        <s v="BONO PENSIONAL " u="1"/>
        <s v="RECAUDO PUNTOS DE PERSONALIZACIÓN" u="1"/>
        <s v="MANTENIMIENTO – ZONAL" u="1"/>
        <s v="HABILITAR PARADA EN ESTACIÓN" u="1"/>
        <s v="SOLICITUD DE MESADA ADICIONAL " u="1"/>
        <s v="COMPORTAMIENTO CONDUCTOR – ZONAL" u="1"/>
        <s v="FRECUENCIA DE SERVICIO – TRONCALES" u="1"/>
      </sharedItems>
    </cacheField>
    <cacheField name="Canal de recepción" numFmtId="0">
      <sharedItems containsBlank="1" count="7">
        <s v="ESCRITO"/>
        <s v="WEB"/>
        <s v="PRESENCIAL"/>
        <s v="E-MAIL"/>
        <m/>
        <s v="TELEFONO" u="1"/>
        <s v="BUZON" u="1"/>
      </sharedItems>
    </cacheField>
    <cacheField name="Sistema de Registro PQR" numFmtId="0">
      <sharedItems containsBlank="1" count="5">
        <s v="SDQS"/>
        <m/>
        <s v="Sistema Propio " u="1"/>
        <s v="Sistema Propio ¿Cuál?" u="1"/>
        <s v="Sistema Propio" u="1"/>
      </sharedItems>
    </cacheField>
    <cacheField name="Recibidos" numFmtId="0">
      <sharedItems containsString="0" containsBlank="1" containsNumber="1" containsInteger="1" minValue="1" maxValue="2"/>
    </cacheField>
    <cacheField name="Localidad de los hechos"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7">
  <r>
    <x v="0"/>
    <x v="0"/>
    <x v="0"/>
    <x v="0"/>
    <n v="1"/>
  </r>
  <r>
    <x v="0"/>
    <x v="0"/>
    <x v="1"/>
    <x v="0"/>
    <n v="1"/>
  </r>
  <r>
    <x v="1"/>
    <x v="1"/>
    <x v="0"/>
    <x v="0"/>
    <n v="1"/>
  </r>
  <r>
    <x v="1"/>
    <x v="0"/>
    <x v="1"/>
    <x v="0"/>
    <n v="3"/>
  </r>
  <r>
    <x v="2"/>
    <x v="1"/>
    <x v="2"/>
    <x v="0"/>
    <n v="1"/>
  </r>
  <r>
    <x v="2"/>
    <x v="2"/>
    <x v="0"/>
    <x v="0"/>
    <n v="1"/>
  </r>
  <r>
    <x v="3"/>
    <x v="3"/>
    <x v="2"/>
    <x v="0"/>
    <n v="1"/>
  </r>
  <r>
    <x v="3"/>
    <x v="1"/>
    <x v="0"/>
    <x v="0"/>
    <n v="1"/>
  </r>
  <r>
    <x v="3"/>
    <x v="4"/>
    <x v="0"/>
    <x v="0"/>
    <n v="1"/>
  </r>
  <r>
    <x v="4"/>
    <x v="5"/>
    <x v="3"/>
    <x v="0"/>
    <n v="1"/>
  </r>
  <r>
    <x v="5"/>
    <x v="1"/>
    <x v="0"/>
    <x v="0"/>
    <n v="1"/>
  </r>
  <r>
    <x v="6"/>
    <x v="1"/>
    <x v="0"/>
    <x v="0"/>
    <n v="1"/>
  </r>
  <r>
    <x v="6"/>
    <x v="6"/>
    <x v="2"/>
    <x v="0"/>
    <n v="1"/>
  </r>
  <r>
    <x v="6"/>
    <x v="7"/>
    <x v="4"/>
    <x v="0"/>
    <n v="1"/>
  </r>
  <r>
    <x v="7"/>
    <x v="7"/>
    <x v="4"/>
    <x v="0"/>
    <n v="3"/>
  </r>
  <r>
    <x v="8"/>
    <x v="8"/>
    <x v="5"/>
    <x v="1"/>
    <m/>
  </r>
  <r>
    <x v="8"/>
    <x v="8"/>
    <x v="5"/>
    <x v="1"/>
    <m/>
  </r>
  <r>
    <x v="8"/>
    <x v="8"/>
    <x v="5"/>
    <x v="1"/>
    <m/>
  </r>
  <r>
    <x v="8"/>
    <x v="8"/>
    <x v="5"/>
    <x v="1"/>
    <m/>
  </r>
  <r>
    <x v="8"/>
    <x v="8"/>
    <x v="5"/>
    <x v="1"/>
    <m/>
  </r>
  <r>
    <x v="8"/>
    <x v="8"/>
    <x v="5"/>
    <x v="1"/>
    <m/>
  </r>
  <r>
    <x v="8"/>
    <x v="8"/>
    <x v="5"/>
    <x v="1"/>
    <m/>
  </r>
  <r>
    <x v="8"/>
    <x v="8"/>
    <x v="5"/>
    <x v="1"/>
    <m/>
  </r>
  <r>
    <x v="8"/>
    <x v="8"/>
    <x v="5"/>
    <x v="1"/>
    <m/>
  </r>
  <r>
    <x v="8"/>
    <x v="8"/>
    <x v="5"/>
    <x v="1"/>
    <m/>
  </r>
  <r>
    <x v="8"/>
    <x v="8"/>
    <x v="5"/>
    <x v="1"/>
    <m/>
  </r>
  <r>
    <x v="8"/>
    <x v="8"/>
    <x v="5"/>
    <x v="1"/>
    <m/>
  </r>
</pivotCacheRecords>
</file>

<file path=xl/pivotCache/pivotCacheRecords2.xml><?xml version="1.0" encoding="utf-8"?>
<pivotCacheRecords xmlns="http://schemas.openxmlformats.org/spreadsheetml/2006/main" xmlns:r="http://schemas.openxmlformats.org/officeDocument/2006/relationships" count="26">
  <r>
    <x v="0"/>
    <x v="0"/>
    <x v="0"/>
    <x v="0"/>
    <n v="1"/>
    <s v="(en blanco)"/>
  </r>
  <r>
    <x v="1"/>
    <x v="1"/>
    <x v="0"/>
    <x v="0"/>
    <n v="1"/>
    <s v="(en blanco)"/>
  </r>
  <r>
    <x v="2"/>
    <x v="2"/>
    <x v="1"/>
    <x v="0"/>
    <n v="1"/>
    <s v="(en blanco)"/>
  </r>
  <r>
    <x v="2"/>
    <x v="3"/>
    <x v="0"/>
    <x v="0"/>
    <n v="1"/>
    <s v="(en blanco)"/>
  </r>
  <r>
    <x v="2"/>
    <x v="4"/>
    <x v="0"/>
    <x v="0"/>
    <n v="1"/>
    <s v="(en blanco)"/>
  </r>
  <r>
    <x v="2"/>
    <x v="1"/>
    <x v="0"/>
    <x v="0"/>
    <n v="1"/>
    <s v="(en blanco)"/>
  </r>
  <r>
    <x v="3"/>
    <x v="5"/>
    <x v="0"/>
    <x v="0"/>
    <n v="1"/>
    <s v="(en blanco)"/>
  </r>
  <r>
    <x v="4"/>
    <x v="6"/>
    <x v="2"/>
    <x v="0"/>
    <n v="1"/>
    <s v="(en blanco)"/>
  </r>
  <r>
    <x v="4"/>
    <x v="5"/>
    <x v="0"/>
    <x v="0"/>
    <n v="1"/>
    <s v="(en blanco)"/>
  </r>
  <r>
    <x v="4"/>
    <x v="0"/>
    <x v="3"/>
    <x v="0"/>
    <n v="1"/>
    <s v="(en blanco)"/>
  </r>
  <r>
    <x v="5"/>
    <x v="7"/>
    <x v="0"/>
    <x v="0"/>
    <n v="2"/>
    <s v="(en blanco)"/>
  </r>
  <r>
    <x v="5"/>
    <x v="2"/>
    <x v="3"/>
    <x v="0"/>
    <n v="1"/>
    <s v="(en blanco)"/>
  </r>
  <r>
    <x v="5"/>
    <x v="1"/>
    <x v="3"/>
    <x v="0"/>
    <n v="1"/>
    <s v="(en blanco)"/>
  </r>
  <r>
    <x v="6"/>
    <x v="8"/>
    <x v="0"/>
    <x v="0"/>
    <n v="1"/>
    <s v="(en blanco)"/>
  </r>
  <r>
    <x v="6"/>
    <x v="1"/>
    <x v="3"/>
    <x v="0"/>
    <n v="1"/>
    <s v="(en blanco)"/>
  </r>
  <r>
    <x v="7"/>
    <x v="9"/>
    <x v="4"/>
    <x v="1"/>
    <m/>
    <m/>
  </r>
  <r>
    <x v="7"/>
    <x v="9"/>
    <x v="4"/>
    <x v="1"/>
    <m/>
    <m/>
  </r>
  <r>
    <x v="7"/>
    <x v="9"/>
    <x v="4"/>
    <x v="1"/>
    <m/>
    <m/>
  </r>
  <r>
    <x v="7"/>
    <x v="9"/>
    <x v="4"/>
    <x v="1"/>
    <m/>
    <m/>
  </r>
  <r>
    <x v="7"/>
    <x v="9"/>
    <x v="4"/>
    <x v="1"/>
    <m/>
    <m/>
  </r>
  <r>
    <x v="7"/>
    <x v="9"/>
    <x v="4"/>
    <x v="1"/>
    <m/>
    <m/>
  </r>
  <r>
    <x v="7"/>
    <x v="9"/>
    <x v="4"/>
    <x v="1"/>
    <m/>
    <m/>
  </r>
  <r>
    <x v="7"/>
    <x v="9"/>
    <x v="4"/>
    <x v="1"/>
    <m/>
    <m/>
  </r>
  <r>
    <x v="7"/>
    <x v="9"/>
    <x v="4"/>
    <x v="1"/>
    <m/>
    <m/>
  </r>
  <r>
    <x v="7"/>
    <x v="9"/>
    <x v="4"/>
    <x v="1"/>
    <m/>
    <m/>
  </r>
  <r>
    <x v="7"/>
    <x v="9"/>
    <x v="4"/>
    <x v="1"/>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Tabla dinámica1" cacheId="6" applyNumberFormats="0" applyBorderFormats="0" applyFontFormats="0" applyPatternFormats="0" applyAlignmentFormats="0" applyWidthHeightFormats="1" dataCaption="Valores" updatedVersion="5" minRefreshableVersion="3" useAutoFormatting="1" itemPrintTitles="1" createdVersion="4" indent="0" outline="1" outlineData="1" multipleFieldFilters="0" chartFormat="11">
  <location ref="A1:A4" firstHeaderRow="1" firstDataRow="1" firstDataCol="1"/>
  <pivotFields count="5">
    <pivotField showAll="0"/>
    <pivotField showAll="0"/>
    <pivotField axis="axisRow" showAll="0">
      <items count="12">
        <item m="1" x="10"/>
        <item x="0"/>
        <item x="3"/>
        <item m="1" x="9"/>
        <item m="1" x="8"/>
        <item h="1" x="1"/>
        <item h="1" x="5"/>
        <item m="1" x="6"/>
        <item h="1" m="1" x="7"/>
        <item h="1" x="4"/>
        <item h="1" x="2"/>
        <item t="default"/>
      </items>
    </pivotField>
    <pivotField showAll="0" defaultSubtotal="0"/>
    <pivotField showAll="0" defaultSubtotal="0"/>
  </pivotFields>
  <rowFields count="1">
    <field x="2"/>
  </rowFields>
  <rowItems count="3">
    <i>
      <x v="1"/>
    </i>
    <i>
      <x v="2"/>
    </i>
    <i t="grand">
      <x/>
    </i>
  </rowItems>
  <colItems count="1">
    <i/>
  </colItem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Tabla dinámica2" cacheId="6" applyNumberFormats="0" applyBorderFormats="0" applyFontFormats="0" applyPatternFormats="0" applyAlignmentFormats="0" applyWidthHeightFormats="1" dataCaption="Valores" updatedVersion="5" minRefreshableVersion="3" useAutoFormatting="1" itemPrintTitles="1" createdVersion="4" indent="0" outline="1" outlineData="1" multipleFieldFilters="0" chartFormat="11">
  <location ref="A1:C18" firstHeaderRow="1" firstDataRow="1" firstDataCol="0"/>
  <pivotFields count="5">
    <pivotField showAll="0"/>
    <pivotField showAll="0"/>
    <pivotField showAll="0"/>
    <pivotField showAll="0" defaultSubtotal="0"/>
    <pivotField showAll="0" defaultSubtotal="0"/>
  </pivotFields>
  <pivotTableStyleInfo name="PivotStyleLight16" showRowHeaders="1" showColHeaders="1" showRowStripes="0" showColStripes="0" showLastColumn="1"/>
</pivotTableDefinition>
</file>

<file path=xl/pivotTables/pivotTable3.xml><?xml version="1.0" encoding="utf-8"?>
<pivotTableDefinition xmlns="http://schemas.openxmlformats.org/spreadsheetml/2006/main" name="Tabla dinámica3" cacheId="6" applyNumberFormats="0" applyBorderFormats="0" applyFontFormats="0" applyPatternFormats="0" applyAlignmentFormats="0" applyWidthHeightFormats="1" dataCaption="Valores" updatedVersion="5" minRefreshableVersion="3" useAutoFormatting="1" itemPrintTitles="1" createdVersion="4" indent="0" outline="1" outlineData="1" multipleFieldFilters="0" chartFormat="4">
  <location ref="A1:C18" firstHeaderRow="1" firstDataRow="1" firstDataCol="0"/>
  <pivotFields count="5">
    <pivotField showAll="0"/>
    <pivotField showAll="0"/>
    <pivotField showAll="0"/>
    <pivotField showAll="0" defaultSubtotal="0"/>
    <pivotField showAll="0" defaultSubtotal="0"/>
  </pivotFields>
  <pivotTableStyleInfo name="PivotStyleLight16" showRowHeaders="1" showColHeaders="1" showRowStripes="0" showColStripes="0" showLastColumn="1"/>
</pivotTableDefinition>
</file>

<file path=xl/pivotTables/pivotTable4.xml><?xml version="1.0" encoding="utf-8"?>
<pivotTableDefinition xmlns="http://schemas.openxmlformats.org/spreadsheetml/2006/main" name="Tabla dinámica2" cacheId="6" applyNumberFormats="0" applyBorderFormats="0" applyFontFormats="0" applyPatternFormats="0" applyAlignmentFormats="0" applyWidthHeightFormats="1" dataCaption="Valores" updatedVersion="5" minRefreshableVersion="3" itemPrintTitles="1" createdVersion="4" indent="0" outline="1" outlineData="1" multipleFieldFilters="0" chartFormat="7" rowHeaderCaption="Asunto o Subtema">
  <location ref="B3:C5" firstHeaderRow="1" firstDataRow="1" firstDataCol="1"/>
  <pivotFields count="5">
    <pivotField showAll="0">
      <items count="24">
        <item m="1" x="18"/>
        <item x="3"/>
        <item x="4"/>
        <item x="5"/>
        <item x="6"/>
        <item x="7"/>
        <item h="1" x="8"/>
        <item x="0"/>
        <item m="1" x="21"/>
        <item m="1" x="19"/>
        <item m="1" x="14"/>
        <item h="1" m="1" x="9"/>
        <item h="1" m="1" x="15"/>
        <item h="1" m="1" x="16"/>
        <item h="1" m="1" x="22"/>
        <item h="1" m="1" x="13"/>
        <item h="1" m="1" x="20"/>
        <item h="1" m="1" x="17"/>
        <item h="1" m="1" x="11"/>
        <item h="1" m="1" x="10"/>
        <item h="1" m="1" x="12"/>
        <item h="1" x="1"/>
        <item h="1" x="2"/>
        <item t="default"/>
      </items>
    </pivotField>
    <pivotField showAll="0">
      <items count="226">
        <item x="8"/>
        <item m="1" x="43"/>
        <item m="1" x="176"/>
        <item m="1" x="141"/>
        <item m="1" x="140"/>
        <item m="1" x="221"/>
        <item m="1" x="210"/>
        <item m="1" x="112"/>
        <item m="1" x="181"/>
        <item m="1" x="60"/>
        <item m="1" x="222"/>
        <item m="1" x="177"/>
        <item m="1" x="42"/>
        <item m="1" x="183"/>
        <item m="1" x="27"/>
        <item m="1" x="182"/>
        <item m="1" x="57"/>
        <item m="1" x="145"/>
        <item m="1" x="172"/>
        <item m="1" x="201"/>
        <item m="1" x="91"/>
        <item m="1" x="48"/>
        <item m="1" x="11"/>
        <item m="1" x="120"/>
        <item m="1" x="166"/>
        <item m="1" x="72"/>
        <item m="1" x="125"/>
        <item m="1" x="96"/>
        <item m="1" x="165"/>
        <item m="1" x="153"/>
        <item m="1" x="158"/>
        <item m="1" x="24"/>
        <item m="1" x="52"/>
        <item m="1" x="124"/>
        <item m="1" x="64"/>
        <item m="1" x="205"/>
        <item m="1" x="19"/>
        <item m="1" x="193"/>
        <item m="1" x="39"/>
        <item m="1" x="54"/>
        <item m="1" x="111"/>
        <item m="1" x="80"/>
        <item m="1" x="65"/>
        <item m="1" x="87"/>
        <item m="1" x="31"/>
        <item m="1" x="160"/>
        <item m="1" x="14"/>
        <item m="1" x="36"/>
        <item m="1" x="116"/>
        <item m="1" x="161"/>
        <item m="1" x="199"/>
        <item m="1" x="214"/>
        <item m="1" x="49"/>
        <item m="1" x="22"/>
        <item m="1" x="63"/>
        <item m="1" x="213"/>
        <item m="1" x="103"/>
        <item m="1" x="104"/>
        <item m="1" x="97"/>
        <item m="1" x="40"/>
        <item m="1" x="208"/>
        <item m="1" x="114"/>
        <item m="1" x="144"/>
        <item m="1" x="12"/>
        <item m="1" x="113"/>
        <item m="1" x="117"/>
        <item m="1" x="47"/>
        <item m="1" x="202"/>
        <item m="1" x="164"/>
        <item m="1" x="180"/>
        <item m="1" x="129"/>
        <item m="1" x="130"/>
        <item m="1" x="89"/>
        <item m="1" x="109"/>
        <item m="1" x="20"/>
        <item m="1" x="108"/>
        <item m="1" x="28"/>
        <item m="1" x="196"/>
        <item m="1" x="66"/>
        <item m="1" x="138"/>
        <item m="1" x="88"/>
        <item m="1" x="67"/>
        <item m="1" x="186"/>
        <item m="1" x="98"/>
        <item m="1" x="162"/>
        <item m="1" x="154"/>
        <item m="1" x="197"/>
        <item m="1" x="198"/>
        <item m="1" x="25"/>
        <item m="1" x="171"/>
        <item m="1" x="38"/>
        <item m="1" x="194"/>
        <item m="1" x="204"/>
        <item m="1" x="211"/>
        <item m="1" x="17"/>
        <item m="1" x="167"/>
        <item m="1" x="85"/>
        <item m="1" x="41"/>
        <item m="1" x="157"/>
        <item m="1" x="61"/>
        <item m="1" x="86"/>
        <item m="1" x="107"/>
        <item m="1" x="135"/>
        <item m="1" x="83"/>
        <item m="1" x="37"/>
        <item m="1" x="209"/>
        <item m="1" x="216"/>
        <item m="1" x="131"/>
        <item m="1" x="159"/>
        <item m="1" x="218"/>
        <item m="1" x="81"/>
        <item m="1" x="100"/>
        <item m="1" x="150"/>
        <item m="1" x="32"/>
        <item m="1" x="179"/>
        <item m="1" x="53"/>
        <item m="1" x="62"/>
        <item m="1" x="149"/>
        <item m="1" x="173"/>
        <item m="1" x="200"/>
        <item m="1" x="134"/>
        <item m="1" x="92"/>
        <item m="1" x="95"/>
        <item m="1" x="15"/>
        <item m="1" x="94"/>
        <item m="1" x="59"/>
        <item m="1" x="77"/>
        <item m="1" x="187"/>
        <item m="1" x="84"/>
        <item m="1" x="184"/>
        <item m="1" x="163"/>
        <item m="1" x="156"/>
        <item m="1" x="105"/>
        <item m="1" x="106"/>
        <item m="1" x="136"/>
        <item m="1" x="69"/>
        <item m="1" x="132"/>
        <item m="1" x="118"/>
        <item m="1" x="119"/>
        <item m="1" x="178"/>
        <item m="1" x="217"/>
        <item m="1" x="151"/>
        <item m="1" x="93"/>
        <item m="1" x="170"/>
        <item m="1" x="29"/>
        <item m="1" x="30"/>
        <item m="1" x="21"/>
        <item m="1" x="99"/>
        <item m="1" x="73"/>
        <item m="1" x="121"/>
        <item m="1" x="155"/>
        <item m="1" x="45"/>
        <item m="1" x="192"/>
        <item m="1" x="191"/>
        <item m="1" x="44"/>
        <item m="1" x="101"/>
        <item m="1" x="175"/>
        <item m="1" x="174"/>
        <item m="1" x="224"/>
        <item m="1" x="16"/>
        <item m="1" x="33"/>
        <item m="1" x="115"/>
        <item m="1" x="55"/>
        <item m="1" x="34"/>
        <item m="1" x="46"/>
        <item m="1" x="203"/>
        <item m="1" x="126"/>
        <item m="1" x="188"/>
        <item m="1" x="26"/>
        <item m="1" x="152"/>
        <item m="1" x="185"/>
        <item m="1" x="223"/>
        <item m="1" x="56"/>
        <item m="1" x="23"/>
        <item m="1" x="82"/>
        <item m="1" x="169"/>
        <item m="1" x="128"/>
        <item m="1" x="195"/>
        <item m="1" x="137"/>
        <item m="1" x="146"/>
        <item m="1" x="147"/>
        <item m="1" x="148"/>
        <item m="1" x="143"/>
        <item m="1" x="219"/>
        <item m="1" x="142"/>
        <item m="1" x="168"/>
        <item m="1" x="189"/>
        <item m="1" x="74"/>
        <item m="1" x="110"/>
        <item m="1" x="212"/>
        <item m="1" x="215"/>
        <item m="1" x="90"/>
        <item m="1" x="102"/>
        <item m="1" x="78"/>
        <item m="1" x="127"/>
        <item m="1" x="75"/>
        <item m="1" x="51"/>
        <item m="1" x="71"/>
        <item m="1" x="220"/>
        <item m="1" x="123"/>
        <item m="1" x="133"/>
        <item m="1" x="206"/>
        <item m="1" x="79"/>
        <item m="1" x="139"/>
        <item m="1" x="10"/>
        <item m="1" x="50"/>
        <item m="1" x="18"/>
        <item m="1" x="76"/>
        <item m="1" x="58"/>
        <item m="1" x="122"/>
        <item m="1" x="207"/>
        <item m="1" x="70"/>
        <item m="1" x="68"/>
        <item m="1" x="13"/>
        <item m="1" x="35"/>
        <item m="1" x="9"/>
        <item m="1" x="190"/>
        <item x="0"/>
        <item x="1"/>
        <item x="2"/>
        <item x="3"/>
        <item x="4"/>
        <item x="5"/>
        <item x="6"/>
        <item x="7"/>
        <item t="default"/>
      </items>
    </pivotField>
    <pivotField showAll="0"/>
    <pivotField axis="axisRow" showAll="0" sortType="ascending" defaultSubtotal="0">
      <items count="4">
        <item x="0"/>
        <item m="1" x="3"/>
        <item h="1" x="1"/>
        <item m="1" x="2"/>
      </items>
      <autoSortScope>
        <pivotArea dataOnly="0" outline="0" fieldPosition="0">
          <references count="1">
            <reference field="4294967294" count="1" selected="0">
              <x v="0"/>
            </reference>
          </references>
        </pivotArea>
      </autoSortScope>
    </pivotField>
    <pivotField dataField="1" showAll="0" defaultSubtotal="0"/>
  </pivotFields>
  <rowFields count="1">
    <field x="3"/>
  </rowFields>
  <rowItems count="2">
    <i>
      <x/>
    </i>
    <i t="grand">
      <x/>
    </i>
  </rowItems>
  <colItems count="1">
    <i/>
  </colItems>
  <dataFields count="1">
    <dataField name="Suma de Solucionados" fld="4" baseField="0" baseItem="0"/>
  </dataFields>
  <formats count="11">
    <format dxfId="99">
      <pivotArea type="all" dataOnly="0" outline="0" fieldPosition="0"/>
    </format>
    <format dxfId="98">
      <pivotArea type="all" dataOnly="0" outline="0" fieldPosition="0"/>
    </format>
    <format dxfId="97">
      <pivotArea type="all" dataOnly="0" outline="0" fieldPosition="0"/>
    </format>
    <format dxfId="96">
      <pivotArea type="all" dataOnly="0" outline="0" fieldPosition="0"/>
    </format>
    <format dxfId="95">
      <pivotArea field="0" type="button" dataOnly="0" labelOnly="1" outline="0"/>
    </format>
    <format dxfId="94">
      <pivotArea dataOnly="0" labelOnly="1" grandRow="1" outline="0" fieldPosition="0"/>
    </format>
    <format dxfId="93">
      <pivotArea dataOnly="0" labelOnly="1" grandRow="1" outline="0" fieldPosition="0"/>
    </format>
    <format dxfId="92">
      <pivotArea field="1" type="button" dataOnly="0" labelOnly="1" outline="0"/>
    </format>
    <format dxfId="91">
      <pivotArea dataOnly="0" labelOnly="1" grandRow="1" outline="0" fieldPosition="0"/>
    </format>
    <format dxfId="90">
      <pivotArea dataOnly="0" labelOnly="1" grandCol="1" outline="0" fieldPosition="0"/>
    </format>
    <format dxfId="89">
      <pivotArea dataOnly="0" labelOnly="1" grandCol="1" outline="0" fieldPosition="0"/>
    </format>
  </formats>
  <chartFormats count="2">
    <chartFormat chart="0" format="8" series="1">
      <pivotArea type="data" outline="0" fieldPosition="0">
        <references count="1">
          <reference field="4294967294" count="1" selected="0">
            <x v="0"/>
          </reference>
        </references>
      </pivotArea>
    </chartFormat>
    <chartFormat chart="6" format="1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pivotTableDefinition>
</file>

<file path=xl/pivotTables/pivotTable5.xml><?xml version="1.0" encoding="utf-8"?>
<pivotTableDefinition xmlns="http://schemas.openxmlformats.org/spreadsheetml/2006/main" name="Tabla dinámica3" cacheId="7" applyNumberFormats="0" applyBorderFormats="0" applyFontFormats="0" applyPatternFormats="0" applyAlignmentFormats="0" applyWidthHeightFormats="1" dataCaption="Valores" updatedVersion="5" minRefreshableVersion="3" itemPrintTitles="1" createdVersion="4" indent="0" outline="1" outlineData="1" multipleFieldFilters="0" chartFormat="3" rowHeaderCaption="Canal">
  <location ref="B3:C5" firstHeaderRow="1" firstDataRow="1" firstDataCol="1"/>
  <pivotFields count="6">
    <pivotField showAll="0">
      <items count="21">
        <item m="1" x="16"/>
        <item x="3"/>
        <item x="4"/>
        <item m="1" x="11"/>
        <item x="5"/>
        <item x="6"/>
        <item x="7"/>
        <item x="0"/>
        <item m="1" x="19"/>
        <item m="1" x="17"/>
        <item m="1" x="14"/>
        <item x="2"/>
        <item m="1" x="12"/>
        <item m="1" x="18"/>
        <item m="1" x="15"/>
        <item m="1" x="9"/>
        <item m="1" x="8"/>
        <item m="1" x="10"/>
        <item m="1" x="13"/>
        <item x="1"/>
        <item t="default"/>
      </items>
    </pivotField>
    <pivotField showAll="0"/>
    <pivotField showAll="0" sortType="ascending">
      <items count="8">
        <item x="4"/>
        <item x="1"/>
        <item m="1" x="5"/>
        <item sd="0" x="2"/>
        <item x="0"/>
        <item x="3"/>
        <item m="1" x="6"/>
        <item t="default"/>
      </items>
      <autoSortScope>
        <pivotArea dataOnly="0" outline="0" fieldPosition="0">
          <references count="1">
            <reference field="4294967294" count="1" selected="0">
              <x v="0"/>
            </reference>
          </references>
        </pivotArea>
      </autoSortScope>
    </pivotField>
    <pivotField axis="axisRow" showAll="0" sortType="ascending" defaultSubtotal="0">
      <items count="5">
        <item x="0"/>
        <item h="1" x="1"/>
        <item m="1" x="3"/>
        <item m="1" x="2"/>
        <item m="1" x="4"/>
      </items>
      <autoSortScope>
        <pivotArea dataOnly="0" outline="0" fieldPosition="0">
          <references count="1">
            <reference field="4294967294" count="1" selected="0">
              <x v="0"/>
            </reference>
          </references>
        </pivotArea>
      </autoSortScope>
    </pivotField>
    <pivotField dataField="1" showAll="0" defaultSubtotal="0"/>
    <pivotField showAll="0" defaultSubtotal="0"/>
  </pivotFields>
  <rowFields count="1">
    <field x="3"/>
  </rowFields>
  <rowItems count="2">
    <i>
      <x/>
    </i>
    <i t="grand">
      <x/>
    </i>
  </rowItems>
  <colItems count="1">
    <i/>
  </colItems>
  <dataFields count="1">
    <dataField name="Suma de Recibidos" fld="4" baseField="0" baseItem="0" numFmtId="165"/>
  </dataFields>
  <formats count="17">
    <format dxfId="88">
      <pivotArea type="all" dataOnly="0" outline="0" fieldPosition="0"/>
    </format>
    <format dxfId="87">
      <pivotArea type="all" dataOnly="0" outline="0" fieldPosition="0"/>
    </format>
    <format dxfId="86">
      <pivotArea type="all" dataOnly="0" outline="0" fieldPosition="0"/>
    </format>
    <format dxfId="85">
      <pivotArea type="all" dataOnly="0" outline="0" fieldPosition="0"/>
    </format>
    <format dxfId="84">
      <pivotArea field="0" type="button" dataOnly="0" labelOnly="1" outline="0"/>
    </format>
    <format dxfId="83">
      <pivotArea field="2" type="button" dataOnly="0" labelOnly="1" outline="0"/>
    </format>
    <format dxfId="82">
      <pivotArea dataOnly="0" labelOnly="1" grandRow="1" outline="0" fieldPosition="0"/>
    </format>
    <format dxfId="81">
      <pivotArea dataOnly="0" labelOnly="1" grandRow="1" outline="0" fieldPosition="0"/>
    </format>
    <format dxfId="80">
      <pivotArea dataOnly="0" labelOnly="1" grandRow="1" outline="0" fieldPosition="0"/>
    </format>
    <format dxfId="79">
      <pivotArea field="2" type="button" dataOnly="0" labelOnly="1" outline="0"/>
    </format>
    <format dxfId="78">
      <pivotArea field="2" type="button" dataOnly="0" labelOnly="1" outline="0"/>
    </format>
    <format dxfId="77">
      <pivotArea outline="0" collapsedLevelsAreSubtotals="1" fieldPosition="0"/>
    </format>
    <format dxfId="76">
      <pivotArea field="2" type="button" dataOnly="0" labelOnly="1" outline="0"/>
    </format>
    <format dxfId="75">
      <pivotArea dataOnly="0" labelOnly="1" grandRow="1" outline="0" fieldPosition="0"/>
    </format>
    <format dxfId="74">
      <pivotArea dataOnly="0" labelOnly="1" fieldPosition="0">
        <references count="1">
          <reference field="3" count="0"/>
        </references>
      </pivotArea>
    </format>
    <format dxfId="73">
      <pivotArea dataOnly="0" labelOnly="1" grandCol="1" outline="0" fieldPosition="0"/>
    </format>
    <format dxfId="72">
      <pivotArea type="all" dataOnly="0" outline="0" fieldPosition="0"/>
    </format>
  </formats>
  <chartFormats count="4">
    <chartFormat chart="0" format="0" series="1">
      <pivotArea type="data" outline="0" fieldPosition="0">
        <references count="2">
          <reference field="4294967294" count="1" selected="0">
            <x v="0"/>
          </reference>
          <reference field="3" count="1" selected="0">
            <x v="0"/>
          </reference>
        </references>
      </pivotArea>
    </chartFormat>
    <chartFormat chart="0" format="1" series="1">
      <pivotArea type="data" outline="0" fieldPosition="0">
        <references count="2">
          <reference field="4294967294" count="1" selected="0">
            <x v="0"/>
          </reference>
          <reference field="3" count="1" selected="0">
            <x v="4"/>
          </reference>
        </references>
      </pivotArea>
    </chartFormat>
    <chartFormat chart="0" format="8" series="1">
      <pivotArea type="data" outline="0" fieldPosition="0">
        <references count="1">
          <reference field="4294967294" count="1" selected="0">
            <x v="0"/>
          </reference>
        </references>
      </pivotArea>
    </chartFormat>
    <chartFormat chart="2" format="1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pivotTableDefinition>
</file>

<file path=xl/pivotTables/pivotTable6.xml><?xml version="1.0" encoding="utf-8"?>
<pivotTableDefinition xmlns="http://schemas.openxmlformats.org/spreadsheetml/2006/main" name="Tabla dinámica1" cacheId="7" applyNumberFormats="0" applyBorderFormats="0" applyFontFormats="0" applyPatternFormats="0" applyAlignmentFormats="0" applyWidthHeightFormats="1" dataCaption="Valores" updatedVersion="5" minRefreshableVersion="3" itemPrintTitles="1" createdVersion="4" indent="0" outline="1" outlineData="1" multipleFieldFilters="0" chartFormat="6" rowHeaderCaption="Asunto o Subtema">
  <location ref="B3:C9" firstHeaderRow="1" firstDataRow="1" firstDataCol="1"/>
  <pivotFields count="6">
    <pivotField showAll="0" sortType="descending">
      <items count="21">
        <item m="1" x="16"/>
        <item x="3"/>
        <item x="4"/>
        <item m="1" x="11"/>
        <item x="5"/>
        <item x="6"/>
        <item h="1" x="7"/>
        <item x="0"/>
        <item m="1" x="19"/>
        <item m="1" x="17"/>
        <item m="1" x="14"/>
        <item h="1" x="2"/>
        <item h="1" m="1" x="12"/>
        <item h="1" m="1" x="18"/>
        <item h="1" m="1" x="15"/>
        <item h="1" m="1" x="9"/>
        <item h="1" m="1" x="8"/>
        <item h="1" m="1" x="10"/>
        <item h="1" m="1" x="13"/>
        <item h="1" x="1"/>
        <item t="default"/>
      </items>
      <autoSortScope>
        <pivotArea dataOnly="0" outline="0" fieldPosition="0">
          <references count="1">
            <reference field="4294967294" count="1" selected="0">
              <x v="0"/>
            </reference>
          </references>
        </pivotArea>
      </autoSortScope>
    </pivotField>
    <pivotField axis="axisRow" showAll="0" measureFilter="1" sortType="ascending">
      <items count="153">
        <item x="9"/>
        <item m="1" x="35"/>
        <item m="1" x="115"/>
        <item m="1" x="100"/>
        <item m="1" x="99"/>
        <item m="1" x="150"/>
        <item m="1" x="143"/>
        <item m="1" x="79"/>
        <item m="1" x="119"/>
        <item m="1" x="47"/>
        <item m="1" x="151"/>
        <item m="1" x="117"/>
        <item m="1" x="33"/>
        <item m="1" x="123"/>
        <item m="1" x="24"/>
        <item m="1" x="120"/>
        <item m="1" x="44"/>
        <item m="1" x="102"/>
        <item m="1" x="112"/>
        <item m="1" x="132"/>
        <item m="1" x="71"/>
        <item m="1" x="37"/>
        <item m="1" x="13"/>
        <item m="1" x="84"/>
        <item m="1" x="110"/>
        <item m="1" x="55"/>
        <item m="1" x="89"/>
        <item m="1" x="75"/>
        <item m="1" x="109"/>
        <item m="1" x="106"/>
        <item m="1" x="107"/>
        <item m="1" x="21"/>
        <item m="1" x="41"/>
        <item m="1" x="88"/>
        <item m="1" x="48"/>
        <item m="1" x="137"/>
        <item m="1" x="19"/>
        <item m="1" x="130"/>
        <item m="1" x="31"/>
        <item m="1" x="42"/>
        <item m="1" x="78"/>
        <item m="1" x="60"/>
        <item m="1" x="49"/>
        <item m="1" x="68"/>
        <item m="1" x="25"/>
        <item m="1" x="108"/>
        <item m="1" x="15"/>
        <item m="1" x="134"/>
        <item m="1" x="116"/>
        <item m="1" x="64"/>
        <item m="1" x="26"/>
        <item m="1" x="72"/>
        <item m="1" x="142"/>
        <item m="1" x="133"/>
        <item m="1" x="65"/>
        <item m="1" x="103"/>
        <item m="1" x="136"/>
        <item m="1" x="147"/>
        <item m="1" x="81"/>
        <item m="1" x="51"/>
        <item m="1" x="40"/>
        <item m="1" x="29"/>
        <item m="1" x="34"/>
        <item m="1" x="27"/>
        <item m="1" x="111"/>
        <item m="1" x="36"/>
        <item m="1" x="104"/>
        <item m="1" x="113"/>
        <item m="1" x="128"/>
        <item m="1" x="52"/>
        <item m="1" x="101"/>
        <item m="1" x="82"/>
        <item m="1" x="96"/>
        <item x="1"/>
        <item m="1" x="122"/>
        <item m="1" x="93"/>
        <item m="1" x="127"/>
        <item m="1" x="74"/>
        <item m="1" x="92"/>
        <item m="1" x="32"/>
        <item m="1" x="135"/>
        <item m="1" x="121"/>
        <item m="1" x="17"/>
        <item m="1" x="61"/>
        <item m="1" x="94"/>
        <item m="1" x="146"/>
        <item m="1" x="46"/>
        <item m="1" x="83"/>
        <item m="1" x="90"/>
        <item m="1" x="62"/>
        <item m="1" x="66"/>
        <item m="1" x="63"/>
        <item m="1" x="85"/>
        <item m="1" x="141"/>
        <item m="1" x="18"/>
        <item m="1" x="98"/>
        <item m="1" x="73"/>
        <item m="1" x="43"/>
        <item m="1" x="148"/>
        <item m="1" x="144"/>
        <item m="1" x="126"/>
        <item m="1" x="22"/>
        <item m="1" x="23"/>
        <item m="1" x="67"/>
        <item m="1" x="131"/>
        <item m="1" x="77"/>
        <item m="1" x="118"/>
        <item m="1" x="145"/>
        <item m="1" x="140"/>
        <item m="1" x="70"/>
        <item m="1" x="76"/>
        <item m="1" x="58"/>
        <item m="1" x="138"/>
        <item m="1" x="91"/>
        <item m="1" x="59"/>
        <item m="1" x="97"/>
        <item m="1" x="56"/>
        <item m="1" x="39"/>
        <item m="1" x="12"/>
        <item m="1" x="54"/>
        <item m="1" x="149"/>
        <item m="1" x="87"/>
        <item m="1" x="95"/>
        <item m="1" x="20"/>
        <item m="1" x="10"/>
        <item x="6"/>
        <item m="1" x="114"/>
        <item m="1" x="38"/>
        <item m="1" x="16"/>
        <item m="1" x="57"/>
        <item m="1" x="45"/>
        <item m="1" x="86"/>
        <item m="1" x="139"/>
        <item m="1" x="53"/>
        <item m="1" x="50"/>
        <item m="1" x="124"/>
        <item m="1" x="105"/>
        <item m="1" x="30"/>
        <item m="1" x="14"/>
        <item m="1" x="80"/>
        <item m="1" x="28"/>
        <item m="1" x="11"/>
        <item m="1" x="69"/>
        <item m="1" x="125"/>
        <item m="1" x="129"/>
        <item x="0"/>
        <item x="2"/>
        <item x="3"/>
        <item x="4"/>
        <item x="5"/>
        <item x="7"/>
        <item x="8"/>
        <item t="default"/>
      </items>
      <autoSortScope>
        <pivotArea dataOnly="0" outline="0" fieldPosition="0">
          <references count="1">
            <reference field="4294967294" count="1" selected="0">
              <x v="0"/>
            </reference>
          </references>
        </pivotArea>
      </autoSortScope>
    </pivotField>
    <pivotField showAll="0"/>
    <pivotField showAll="0" defaultSubtotal="0"/>
    <pivotField dataField="1" showAll="0"/>
    <pivotField showAll="0" defaultSubtotal="0"/>
  </pivotFields>
  <rowFields count="1">
    <field x="1"/>
  </rowFields>
  <rowItems count="6">
    <i>
      <x v="146"/>
    </i>
    <i>
      <x v="145"/>
    </i>
    <i>
      <x v="150"/>
    </i>
    <i>
      <x v="149"/>
    </i>
    <i>
      <x v="73"/>
    </i>
    <i t="grand">
      <x/>
    </i>
  </rowItems>
  <colItems count="1">
    <i/>
  </colItems>
  <dataFields count="1">
    <dataField name="Recibidos " fld="4" baseField="0" baseItem="0" numFmtId="165"/>
  </dataFields>
  <formats count="16">
    <format dxfId="71">
      <pivotArea type="all" dataOnly="0" outline="0" fieldPosition="0"/>
    </format>
    <format dxfId="70">
      <pivotArea type="all" dataOnly="0" outline="0" fieldPosition="0"/>
    </format>
    <format dxfId="69">
      <pivotArea type="all" dataOnly="0" outline="0" fieldPosition="0"/>
    </format>
    <format dxfId="68">
      <pivotArea type="all" dataOnly="0" outline="0" fieldPosition="0"/>
    </format>
    <format dxfId="67">
      <pivotArea field="0" type="button" dataOnly="0" labelOnly="1" outline="0"/>
    </format>
    <format dxfId="66">
      <pivotArea dataOnly="0" labelOnly="1" grandRow="1" outline="0" fieldPosition="0"/>
    </format>
    <format dxfId="65">
      <pivotArea dataOnly="0" labelOnly="1" grandRow="1" outline="0" fieldPosition="0"/>
    </format>
    <format dxfId="64">
      <pivotArea field="1" type="button" dataOnly="0" labelOnly="1" outline="0" axis="axisRow" fieldPosition="0"/>
    </format>
    <format dxfId="63">
      <pivotArea dataOnly="0" labelOnly="1" grandRow="1" outline="0" fieldPosition="0"/>
    </format>
    <format dxfId="62">
      <pivotArea dataOnly="0" labelOnly="1" fieldPosition="0">
        <references count="1">
          <reference field="1" count="5">
            <x v="0"/>
            <x v="5"/>
            <x v="11"/>
            <x v="24"/>
            <x v="28"/>
          </reference>
        </references>
      </pivotArea>
    </format>
    <format dxfId="61">
      <pivotArea dataOnly="0" labelOnly="1" grandCol="1" outline="0" fieldPosition="0"/>
    </format>
    <format dxfId="60">
      <pivotArea dataOnly="0" labelOnly="1" grandCol="1" outline="0" fieldPosition="0"/>
    </format>
    <format dxfId="59">
      <pivotArea dataOnly="0" labelOnly="1" fieldPosition="0">
        <references count="1">
          <reference field="1" count="4">
            <x v="5"/>
            <x v="7"/>
            <x v="10"/>
            <x v="16"/>
          </reference>
        </references>
      </pivotArea>
    </format>
    <format dxfId="58">
      <pivotArea grandCol="1" outline="0" collapsedLevelsAreSubtotals="1" fieldPosition="0"/>
    </format>
    <format dxfId="57">
      <pivotArea outline="0" collapsedLevelsAreSubtotals="1" fieldPosition="0"/>
    </format>
    <format dxfId="56">
      <pivotArea dataOnly="0" labelOnly="1" fieldPosition="0">
        <references count="1">
          <reference field="1" count="5">
            <x v="5"/>
            <x v="9"/>
            <x v="10"/>
            <x v="11"/>
            <x v="16"/>
          </reference>
        </references>
      </pivotArea>
    </format>
  </formats>
  <chartFormats count="2">
    <chartFormat chart="1" format="10" series="1">
      <pivotArea type="data" outline="0" fieldPosition="0">
        <references count="1">
          <reference field="4294967294" count="1" selected="0">
            <x v="0"/>
          </reference>
        </references>
      </pivotArea>
    </chartFormat>
    <chartFormat chart="3" format="1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filters count="1">
    <filter fld="1" type="count" evalOrder="-1" id="3" iMeasureFld="0">
      <autoFilter ref="A1">
        <filterColumn colId="0">
          <top10 val="5" filterVal="5"/>
        </filterColumn>
      </autoFilter>
    </filter>
  </filters>
</pivotTableDefinition>
</file>

<file path=xl/pivotTables/pivotTable7.xml><?xml version="1.0" encoding="utf-8"?>
<pivotTableDefinition xmlns="http://schemas.openxmlformats.org/spreadsheetml/2006/main" name="Tabla dinámica3" cacheId="7" applyNumberFormats="0" applyBorderFormats="0" applyFontFormats="0" applyPatternFormats="0" applyAlignmentFormats="0" applyWidthHeightFormats="1" dataCaption="Valores" updatedVersion="5" minRefreshableVersion="3" itemPrintTitles="1" createdVersion="4" indent="0" outline="1" outlineData="1" multipleFieldFilters="0" rowHeaderCaption="Canal">
  <location ref="C21:E27" firstHeaderRow="1" firstDataRow="2" firstDataCol="1"/>
  <pivotFields count="6">
    <pivotField showAll="0">
      <items count="21">
        <item m="1" x="16"/>
        <item x="3"/>
        <item x="4"/>
        <item m="1" x="11"/>
        <item x="5"/>
        <item x="6"/>
        <item x="7"/>
        <item x="0"/>
        <item m="1" x="19"/>
        <item m="1" x="17"/>
        <item m="1" x="14"/>
        <item x="2"/>
        <item m="1" x="12"/>
        <item m="1" x="18"/>
        <item m="1" x="15"/>
        <item m="1" x="9"/>
        <item m="1" x="8"/>
        <item m="1" x="10"/>
        <item m="1" x="13"/>
        <item x="1"/>
        <item t="default"/>
      </items>
    </pivotField>
    <pivotField showAll="0"/>
    <pivotField axis="axisRow" showAll="0" sortType="descending">
      <items count="8">
        <item x="4"/>
        <item x="1"/>
        <item m="1" x="5"/>
        <item sd="0" x="2"/>
        <item x="0"/>
        <item x="3"/>
        <item m="1" x="6"/>
        <item t="default"/>
      </items>
    </pivotField>
    <pivotField axis="axisCol" showAll="0" defaultSubtotal="0">
      <items count="5">
        <item x="0"/>
        <item h="1" x="1"/>
        <item m="1" x="3"/>
        <item m="1" x="2"/>
        <item m="1" x="4"/>
      </items>
    </pivotField>
    <pivotField dataField="1" showAll="0" defaultSubtotal="0"/>
    <pivotField showAll="0" defaultSubtotal="0"/>
  </pivotFields>
  <rowFields count="1">
    <field x="2"/>
  </rowFields>
  <rowItems count="5">
    <i>
      <x v="1"/>
    </i>
    <i>
      <x v="3"/>
    </i>
    <i>
      <x v="4"/>
    </i>
    <i>
      <x v="5"/>
    </i>
    <i t="grand">
      <x/>
    </i>
  </rowItems>
  <colFields count="1">
    <field x="3"/>
  </colFields>
  <colItems count="2">
    <i>
      <x/>
    </i>
    <i t="grand">
      <x/>
    </i>
  </colItems>
  <dataFields count="1">
    <dataField name="Recibidos " fld="4" baseField="0" baseItem="0" numFmtId="165"/>
  </dataFields>
  <formats count="20">
    <format dxfId="55">
      <pivotArea type="all" dataOnly="0" outline="0" fieldPosition="0"/>
    </format>
    <format dxfId="54">
      <pivotArea type="all" dataOnly="0" outline="0" fieldPosition="0"/>
    </format>
    <format dxfId="53">
      <pivotArea type="all" dataOnly="0" outline="0" fieldPosition="0"/>
    </format>
    <format dxfId="52">
      <pivotArea type="all" dataOnly="0" outline="0" fieldPosition="0"/>
    </format>
    <format dxfId="51">
      <pivotArea field="0" type="button" dataOnly="0" labelOnly="1" outline="0"/>
    </format>
    <format dxfId="50">
      <pivotArea field="2" type="button" dataOnly="0" labelOnly="1" outline="0" axis="axisRow" fieldPosition="0"/>
    </format>
    <format dxfId="49">
      <pivotArea dataOnly="0" labelOnly="1" grandRow="1" outline="0" fieldPosition="0"/>
    </format>
    <format dxfId="48">
      <pivotArea dataOnly="0" labelOnly="1" grandRow="1" outline="0" fieldPosition="0"/>
    </format>
    <format dxfId="47">
      <pivotArea dataOnly="0" labelOnly="1" grandRow="1" outline="0" fieldPosition="0"/>
    </format>
    <format dxfId="46">
      <pivotArea field="2" type="button" dataOnly="0" labelOnly="1" outline="0" axis="axisRow" fieldPosition="0"/>
    </format>
    <format dxfId="45">
      <pivotArea dataOnly="0" labelOnly="1" fieldPosition="0">
        <references count="1">
          <reference field="2" count="0"/>
        </references>
      </pivotArea>
    </format>
    <format dxfId="44">
      <pivotArea field="2" type="button" dataOnly="0" labelOnly="1" outline="0" axis="axisRow" fieldPosition="0"/>
    </format>
    <format dxfId="43">
      <pivotArea dataOnly="0" labelOnly="1" fieldPosition="0">
        <references count="1">
          <reference field="2" count="0"/>
        </references>
      </pivotArea>
    </format>
    <format dxfId="42">
      <pivotArea outline="0" collapsedLevelsAreSubtotals="1" fieldPosition="0"/>
    </format>
    <format dxfId="41">
      <pivotArea field="2" type="button" dataOnly="0" labelOnly="1" outline="0" axis="axisRow" fieldPosition="0"/>
    </format>
    <format dxfId="40">
      <pivotArea dataOnly="0" labelOnly="1" fieldPosition="0">
        <references count="1">
          <reference field="2" count="0"/>
        </references>
      </pivotArea>
    </format>
    <format dxfId="39">
      <pivotArea dataOnly="0" labelOnly="1" grandRow="1" outline="0" fieldPosition="0"/>
    </format>
    <format dxfId="38">
      <pivotArea dataOnly="0" labelOnly="1" fieldPosition="0">
        <references count="1">
          <reference field="3" count="0"/>
        </references>
      </pivotArea>
    </format>
    <format dxfId="37">
      <pivotArea dataOnly="0" labelOnly="1" grandCol="1" outline="0" fieldPosition="0"/>
    </format>
    <format dxfId="36">
      <pivotArea type="all" dataOnly="0" outline="0" fieldPosition="0"/>
    </format>
  </formats>
  <pivotTableStyleInfo name="PivotStyleLight16" showRowHeaders="1" showColHeaders="1" showRowStripes="0" showColStripes="0" showLastColumn="1"/>
</pivotTableDefinition>
</file>

<file path=xl/pivotTables/pivotTable8.xml><?xml version="1.0" encoding="utf-8"?>
<pivotTableDefinition xmlns="http://schemas.openxmlformats.org/spreadsheetml/2006/main" name="Tabla dinámica2" cacheId="6" applyNumberFormats="0" applyBorderFormats="0" applyFontFormats="0" applyPatternFormats="0" applyAlignmentFormats="0" applyWidthHeightFormats="1" dataCaption="Valores" updatedVersion="5" minRefreshableVersion="3" itemPrintTitles="1" createdVersion="4" indent="0" outline="1" outlineData="1" multipleFieldFilters="0" rowHeaderCaption="Sistema PQRS/Tipología">
  <location ref="B18:K21" firstHeaderRow="1" firstDataRow="2" firstDataCol="1"/>
  <pivotFields count="5">
    <pivotField axis="axisCol" showAll="0">
      <items count="24">
        <item m="1" x="18"/>
        <item x="3"/>
        <item x="4"/>
        <item x="5"/>
        <item x="6"/>
        <item x="7"/>
        <item h="1" x="8"/>
        <item x="0"/>
        <item m="1" x="21"/>
        <item m="1" x="19"/>
        <item m="1" x="14"/>
        <item m="1" x="9"/>
        <item m="1" x="15"/>
        <item m="1" x="16"/>
        <item m="1" x="22"/>
        <item m="1" x="13"/>
        <item m="1" x="20"/>
        <item m="1" x="17"/>
        <item m="1" x="11"/>
        <item m="1" x="10"/>
        <item m="1" x="12"/>
        <item x="1"/>
        <item x="2"/>
        <item t="default"/>
      </items>
    </pivotField>
    <pivotField showAll="0">
      <items count="226">
        <item x="8"/>
        <item m="1" x="43"/>
        <item m="1" x="176"/>
        <item m="1" x="141"/>
        <item m="1" x="140"/>
        <item m="1" x="221"/>
        <item m="1" x="210"/>
        <item m="1" x="112"/>
        <item m="1" x="181"/>
        <item m="1" x="60"/>
        <item m="1" x="222"/>
        <item m="1" x="177"/>
        <item m="1" x="42"/>
        <item m="1" x="183"/>
        <item m="1" x="27"/>
        <item m="1" x="182"/>
        <item m="1" x="57"/>
        <item m="1" x="145"/>
        <item m="1" x="172"/>
        <item m="1" x="201"/>
        <item m="1" x="91"/>
        <item m="1" x="48"/>
        <item m="1" x="11"/>
        <item m="1" x="120"/>
        <item m="1" x="166"/>
        <item m="1" x="72"/>
        <item m="1" x="125"/>
        <item m="1" x="96"/>
        <item m="1" x="165"/>
        <item m="1" x="153"/>
        <item m="1" x="158"/>
        <item m="1" x="24"/>
        <item m="1" x="52"/>
        <item m="1" x="124"/>
        <item m="1" x="64"/>
        <item m="1" x="205"/>
        <item m="1" x="19"/>
        <item m="1" x="193"/>
        <item m="1" x="39"/>
        <item m="1" x="54"/>
        <item m="1" x="111"/>
        <item m="1" x="80"/>
        <item m="1" x="65"/>
        <item m="1" x="87"/>
        <item m="1" x="31"/>
        <item m="1" x="160"/>
        <item m="1" x="14"/>
        <item m="1" x="36"/>
        <item m="1" x="116"/>
        <item m="1" x="161"/>
        <item m="1" x="199"/>
        <item m="1" x="214"/>
        <item m="1" x="49"/>
        <item m="1" x="22"/>
        <item m="1" x="63"/>
        <item m="1" x="213"/>
        <item m="1" x="103"/>
        <item m="1" x="104"/>
        <item m="1" x="97"/>
        <item m="1" x="40"/>
        <item m="1" x="208"/>
        <item m="1" x="114"/>
        <item m="1" x="144"/>
        <item m="1" x="12"/>
        <item m="1" x="113"/>
        <item m="1" x="117"/>
        <item m="1" x="47"/>
        <item m="1" x="202"/>
        <item m="1" x="164"/>
        <item m="1" x="180"/>
        <item m="1" x="129"/>
        <item m="1" x="130"/>
        <item m="1" x="89"/>
        <item m="1" x="109"/>
        <item m="1" x="20"/>
        <item m="1" x="108"/>
        <item m="1" x="28"/>
        <item m="1" x="196"/>
        <item m="1" x="66"/>
        <item m="1" x="138"/>
        <item m="1" x="88"/>
        <item m="1" x="67"/>
        <item m="1" x="186"/>
        <item m="1" x="98"/>
        <item m="1" x="162"/>
        <item m="1" x="154"/>
        <item m="1" x="197"/>
        <item m="1" x="198"/>
        <item m="1" x="25"/>
        <item m="1" x="171"/>
        <item m="1" x="38"/>
        <item m="1" x="194"/>
        <item m="1" x="204"/>
        <item m="1" x="211"/>
        <item m="1" x="17"/>
        <item m="1" x="167"/>
        <item m="1" x="85"/>
        <item m="1" x="41"/>
        <item m="1" x="157"/>
        <item m="1" x="61"/>
        <item m="1" x="86"/>
        <item m="1" x="107"/>
        <item m="1" x="135"/>
        <item m="1" x="83"/>
        <item m="1" x="37"/>
        <item m="1" x="209"/>
        <item m="1" x="216"/>
        <item m="1" x="131"/>
        <item m="1" x="159"/>
        <item m="1" x="218"/>
        <item m="1" x="81"/>
        <item m="1" x="100"/>
        <item m="1" x="150"/>
        <item m="1" x="32"/>
        <item m="1" x="179"/>
        <item m="1" x="53"/>
        <item m="1" x="62"/>
        <item m="1" x="149"/>
        <item m="1" x="173"/>
        <item m="1" x="200"/>
        <item m="1" x="134"/>
        <item m="1" x="92"/>
        <item m="1" x="95"/>
        <item m="1" x="15"/>
        <item m="1" x="94"/>
        <item m="1" x="59"/>
        <item m="1" x="77"/>
        <item m="1" x="187"/>
        <item m="1" x="84"/>
        <item m="1" x="184"/>
        <item m="1" x="163"/>
        <item m="1" x="156"/>
        <item m="1" x="105"/>
        <item m="1" x="106"/>
        <item m="1" x="136"/>
        <item m="1" x="69"/>
        <item m="1" x="132"/>
        <item m="1" x="118"/>
        <item m="1" x="119"/>
        <item m="1" x="178"/>
        <item m="1" x="217"/>
        <item m="1" x="151"/>
        <item m="1" x="93"/>
        <item m="1" x="170"/>
        <item m="1" x="29"/>
        <item m="1" x="30"/>
        <item m="1" x="21"/>
        <item m="1" x="99"/>
        <item m="1" x="73"/>
        <item m="1" x="121"/>
        <item m="1" x="155"/>
        <item m="1" x="45"/>
        <item m="1" x="192"/>
        <item m="1" x="191"/>
        <item m="1" x="44"/>
        <item m="1" x="101"/>
        <item m="1" x="175"/>
        <item m="1" x="174"/>
        <item m="1" x="224"/>
        <item m="1" x="16"/>
        <item m="1" x="33"/>
        <item m="1" x="115"/>
        <item m="1" x="55"/>
        <item m="1" x="34"/>
        <item m="1" x="46"/>
        <item m="1" x="203"/>
        <item m="1" x="126"/>
        <item m="1" x="188"/>
        <item m="1" x="26"/>
        <item m="1" x="152"/>
        <item m="1" x="185"/>
        <item m="1" x="223"/>
        <item m="1" x="56"/>
        <item m="1" x="23"/>
        <item m="1" x="82"/>
        <item m="1" x="169"/>
        <item m="1" x="128"/>
        <item m="1" x="195"/>
        <item m="1" x="137"/>
        <item m="1" x="146"/>
        <item m="1" x="147"/>
        <item m="1" x="148"/>
        <item m="1" x="143"/>
        <item m="1" x="219"/>
        <item m="1" x="142"/>
        <item m="1" x="168"/>
        <item m="1" x="189"/>
        <item m="1" x="74"/>
        <item m="1" x="110"/>
        <item m="1" x="212"/>
        <item m="1" x="215"/>
        <item m="1" x="90"/>
        <item m="1" x="102"/>
        <item m="1" x="78"/>
        <item m="1" x="127"/>
        <item m="1" x="75"/>
        <item m="1" x="51"/>
        <item m="1" x="71"/>
        <item m="1" x="220"/>
        <item m="1" x="123"/>
        <item m="1" x="133"/>
        <item m="1" x="206"/>
        <item m="1" x="79"/>
        <item m="1" x="139"/>
        <item m="1" x="10"/>
        <item m="1" x="50"/>
        <item m="1" x="18"/>
        <item m="1" x="76"/>
        <item m="1" x="58"/>
        <item m="1" x="122"/>
        <item m="1" x="207"/>
        <item m="1" x="70"/>
        <item m="1" x="68"/>
        <item m="1" x="13"/>
        <item m="1" x="35"/>
        <item m="1" x="9"/>
        <item m="1" x="190"/>
        <item x="0"/>
        <item x="1"/>
        <item x="2"/>
        <item x="3"/>
        <item x="4"/>
        <item x="5"/>
        <item x="6"/>
        <item x="7"/>
        <item t="default"/>
      </items>
    </pivotField>
    <pivotField showAll="0"/>
    <pivotField axis="axisRow" showAll="0" defaultSubtotal="0">
      <items count="4">
        <item x="0"/>
        <item m="1" x="3"/>
        <item h="1" x="1"/>
        <item m="1" x="2"/>
      </items>
    </pivotField>
    <pivotField dataField="1" showAll="0" defaultSubtotal="0"/>
  </pivotFields>
  <rowFields count="1">
    <field x="3"/>
  </rowFields>
  <rowItems count="2">
    <i>
      <x/>
    </i>
    <i t="grand">
      <x/>
    </i>
  </rowItems>
  <colFields count="1">
    <field x="0"/>
  </colFields>
  <colItems count="9">
    <i>
      <x v="1"/>
    </i>
    <i>
      <x v="2"/>
    </i>
    <i>
      <x v="3"/>
    </i>
    <i>
      <x v="4"/>
    </i>
    <i>
      <x v="5"/>
    </i>
    <i>
      <x v="7"/>
    </i>
    <i>
      <x v="21"/>
    </i>
    <i>
      <x v="22"/>
    </i>
    <i t="grand">
      <x/>
    </i>
  </colItems>
  <dataFields count="1">
    <dataField name="Solucionados " fld="4" baseField="0" baseItem="0"/>
  </dataFields>
  <formats count="17">
    <format dxfId="35">
      <pivotArea type="all" dataOnly="0" outline="0" fieldPosition="0"/>
    </format>
    <format dxfId="34">
      <pivotArea type="all" dataOnly="0" outline="0" fieldPosition="0"/>
    </format>
    <format dxfId="33">
      <pivotArea type="all" dataOnly="0" outline="0" fieldPosition="0"/>
    </format>
    <format dxfId="32">
      <pivotArea type="all" dataOnly="0" outline="0" fieldPosition="0"/>
    </format>
    <format dxfId="31">
      <pivotArea field="0" type="button" dataOnly="0" labelOnly="1" outline="0" axis="axisCol" fieldPosition="0"/>
    </format>
    <format dxfId="30">
      <pivotArea dataOnly="0" labelOnly="1" grandRow="1" outline="0" fieldPosition="0"/>
    </format>
    <format dxfId="29">
      <pivotArea dataOnly="0" labelOnly="1" grandRow="1" outline="0" fieldPosition="0"/>
    </format>
    <format dxfId="28">
      <pivotArea field="1" type="button" dataOnly="0" labelOnly="1" outline="0"/>
    </format>
    <format dxfId="27">
      <pivotArea dataOnly="0" labelOnly="1" grandRow="1" outline="0" fieldPosition="0"/>
    </format>
    <format dxfId="26">
      <pivotArea dataOnly="0" labelOnly="1" fieldPosition="0">
        <references count="1">
          <reference field="0" count="0"/>
        </references>
      </pivotArea>
    </format>
    <format dxfId="25">
      <pivotArea dataOnly="0" labelOnly="1" grandCol="1" outline="0" fieldPosition="0"/>
    </format>
    <format dxfId="24">
      <pivotArea dataOnly="0" labelOnly="1" fieldPosition="0">
        <references count="1">
          <reference field="0" count="0"/>
        </references>
      </pivotArea>
    </format>
    <format dxfId="23">
      <pivotArea dataOnly="0" labelOnly="1" grandCol="1" outline="0" fieldPosition="0"/>
    </format>
    <format dxfId="22">
      <pivotArea type="origin" dataOnly="0" labelOnly="1" outline="0" fieldPosition="0"/>
    </format>
    <format dxfId="21">
      <pivotArea field="0" type="button" dataOnly="0" labelOnly="1" outline="0" axis="axisCol" fieldPosition="0"/>
    </format>
    <format dxfId="20">
      <pivotArea type="topRight" dataOnly="0" labelOnly="1" outline="0" fieldPosition="0"/>
    </format>
    <format dxfId="19">
      <pivotArea type="topRight" dataOnly="0" labelOnly="1" outline="0" offset="H1" fieldPosition="0"/>
    </format>
  </formats>
  <pivotTableStyleInfo name="PivotStyleLight16" showRowHeaders="1" showColHeaders="1" showRowStripes="0" showColStripes="0" showLastColumn="1"/>
</pivotTableDefinition>
</file>

<file path=xl/pivotTables/pivotTable9.xml><?xml version="1.0" encoding="utf-8"?>
<pivotTableDefinition xmlns="http://schemas.openxmlformats.org/spreadsheetml/2006/main" name="Tabla dinámica2" cacheId="7" applyNumberFormats="0" applyBorderFormats="0" applyFontFormats="0" applyPatternFormats="0" applyAlignmentFormats="0" applyWidthHeightFormats="1" dataCaption="Valores" updatedVersion="5" minRefreshableVersion="3" itemPrintTitles="1" createdVersion="4" indent="0" outline="1" outlineData="1" multipleFieldFilters="0" chartFormat="1" rowHeaderCaption="Asunto o Subtema">
  <location ref="B22:J29" firstHeaderRow="1" firstDataRow="2" firstDataCol="1"/>
  <pivotFields count="6">
    <pivotField axis="axisCol" showAll="0" sortType="descending">
      <items count="21">
        <item m="1" x="16"/>
        <item x="3"/>
        <item x="4"/>
        <item m="1" x="11"/>
        <item x="5"/>
        <item x="6"/>
        <item h="1" x="7"/>
        <item x="0"/>
        <item m="1" x="19"/>
        <item m="1" x="17"/>
        <item m="1" x="14"/>
        <item x="2"/>
        <item m="1" x="12"/>
        <item m="1" x="18"/>
        <item m="1" x="15"/>
        <item m="1" x="9"/>
        <item m="1" x="8"/>
        <item m="1" x="10"/>
        <item m="1" x="13"/>
        <item x="1"/>
        <item t="default"/>
      </items>
      <autoSortScope>
        <pivotArea dataOnly="0" outline="0" fieldPosition="0">
          <references count="1">
            <reference field="4294967294" count="1" selected="0">
              <x v="0"/>
            </reference>
          </references>
        </pivotArea>
      </autoSortScope>
    </pivotField>
    <pivotField axis="axisRow" showAll="0" measureFilter="1" sortType="descending">
      <items count="153">
        <item x="9"/>
        <item m="1" x="35"/>
        <item m="1" x="115"/>
        <item m="1" x="100"/>
        <item m="1" x="99"/>
        <item m="1" x="150"/>
        <item m="1" x="143"/>
        <item m="1" x="79"/>
        <item m="1" x="119"/>
        <item m="1" x="47"/>
        <item m="1" x="151"/>
        <item m="1" x="117"/>
        <item m="1" x="33"/>
        <item m="1" x="123"/>
        <item m="1" x="24"/>
        <item m="1" x="120"/>
        <item m="1" x="44"/>
        <item m="1" x="102"/>
        <item m="1" x="112"/>
        <item m="1" x="132"/>
        <item m="1" x="71"/>
        <item m="1" x="37"/>
        <item m="1" x="13"/>
        <item m="1" x="84"/>
        <item m="1" x="110"/>
        <item m="1" x="55"/>
        <item m="1" x="89"/>
        <item m="1" x="75"/>
        <item m="1" x="109"/>
        <item m="1" x="106"/>
        <item m="1" x="107"/>
        <item m="1" x="21"/>
        <item m="1" x="41"/>
        <item m="1" x="88"/>
        <item m="1" x="48"/>
        <item m="1" x="137"/>
        <item m="1" x="19"/>
        <item m="1" x="130"/>
        <item m="1" x="31"/>
        <item m="1" x="42"/>
        <item m="1" x="78"/>
        <item m="1" x="60"/>
        <item m="1" x="49"/>
        <item m="1" x="68"/>
        <item m="1" x="25"/>
        <item m="1" x="108"/>
        <item m="1" x="15"/>
        <item m="1" x="134"/>
        <item m="1" x="116"/>
        <item m="1" x="64"/>
        <item m="1" x="26"/>
        <item m="1" x="72"/>
        <item m="1" x="142"/>
        <item m="1" x="133"/>
        <item m="1" x="65"/>
        <item m="1" x="103"/>
        <item m="1" x="136"/>
        <item m="1" x="147"/>
        <item m="1" x="81"/>
        <item m="1" x="51"/>
        <item m="1" x="40"/>
        <item m="1" x="29"/>
        <item m="1" x="34"/>
        <item m="1" x="27"/>
        <item m="1" x="111"/>
        <item m="1" x="36"/>
        <item m="1" x="104"/>
        <item m="1" x="113"/>
        <item m="1" x="128"/>
        <item m="1" x="52"/>
        <item m="1" x="101"/>
        <item m="1" x="82"/>
        <item m="1" x="96"/>
        <item x="1"/>
        <item m="1" x="122"/>
        <item m="1" x="93"/>
        <item m="1" x="127"/>
        <item m="1" x="74"/>
        <item m="1" x="92"/>
        <item m="1" x="32"/>
        <item m="1" x="135"/>
        <item m="1" x="121"/>
        <item m="1" x="17"/>
        <item m="1" x="61"/>
        <item m="1" x="94"/>
        <item m="1" x="146"/>
        <item m="1" x="46"/>
        <item m="1" x="83"/>
        <item m="1" x="90"/>
        <item m="1" x="62"/>
        <item m="1" x="66"/>
        <item m="1" x="63"/>
        <item m="1" x="85"/>
        <item m="1" x="141"/>
        <item m="1" x="18"/>
        <item m="1" x="98"/>
        <item m="1" x="73"/>
        <item m="1" x="43"/>
        <item m="1" x="148"/>
        <item m="1" x="144"/>
        <item m="1" x="126"/>
        <item m="1" x="22"/>
        <item m="1" x="23"/>
        <item m="1" x="67"/>
        <item m="1" x="131"/>
        <item m="1" x="77"/>
        <item m="1" x="118"/>
        <item m="1" x="145"/>
        <item m="1" x="140"/>
        <item m="1" x="70"/>
        <item m="1" x="76"/>
        <item m="1" x="58"/>
        <item m="1" x="138"/>
        <item m="1" x="91"/>
        <item m="1" x="59"/>
        <item m="1" x="97"/>
        <item m="1" x="56"/>
        <item m="1" x="39"/>
        <item m="1" x="12"/>
        <item m="1" x="54"/>
        <item m="1" x="149"/>
        <item m="1" x="87"/>
        <item m="1" x="95"/>
        <item m="1" x="20"/>
        <item m="1" x="10"/>
        <item x="6"/>
        <item m="1" x="114"/>
        <item m="1" x="38"/>
        <item m="1" x="16"/>
        <item m="1" x="57"/>
        <item m="1" x="45"/>
        <item m="1" x="86"/>
        <item m="1" x="139"/>
        <item m="1" x="53"/>
        <item m="1" x="50"/>
        <item m="1" x="124"/>
        <item m="1" x="105"/>
        <item m="1" x="30"/>
        <item m="1" x="14"/>
        <item m="1" x="80"/>
        <item m="1" x="28"/>
        <item m="1" x="11"/>
        <item m="1" x="69"/>
        <item m="1" x="125"/>
        <item m="1" x="129"/>
        <item x="0"/>
        <item x="2"/>
        <item x="3"/>
        <item x="4"/>
        <item x="5"/>
        <item x="7"/>
        <item x="8"/>
        <item t="default"/>
      </items>
      <autoSortScope>
        <pivotArea dataOnly="0" outline="0" fieldPosition="0">
          <references count="1">
            <reference field="4294967294" count="1" selected="0">
              <x v="0"/>
            </reference>
          </references>
        </pivotArea>
      </autoSortScope>
    </pivotField>
    <pivotField showAll="0"/>
    <pivotField showAll="0" defaultSubtotal="0"/>
    <pivotField dataField="1" showAll="0"/>
    <pivotField showAll="0" defaultSubtotal="0"/>
  </pivotFields>
  <rowFields count="1">
    <field x="1"/>
  </rowFields>
  <rowItems count="6">
    <i>
      <x v="73"/>
    </i>
    <i>
      <x v="149"/>
    </i>
    <i>
      <x v="150"/>
    </i>
    <i>
      <x v="145"/>
    </i>
    <i>
      <x v="146"/>
    </i>
    <i t="grand">
      <x/>
    </i>
  </rowItems>
  <colFields count="1">
    <field x="0"/>
  </colFields>
  <colItems count="8">
    <i>
      <x v="4"/>
    </i>
    <i>
      <x v="2"/>
    </i>
    <i>
      <x v="11"/>
    </i>
    <i>
      <x v="7"/>
    </i>
    <i>
      <x v="19"/>
    </i>
    <i>
      <x v="1"/>
    </i>
    <i>
      <x v="5"/>
    </i>
    <i t="grand">
      <x/>
    </i>
  </colItems>
  <dataFields count="1">
    <dataField name="Top 5 de Requerimientos" fld="4" baseField="0" baseItem="0" numFmtId="165"/>
  </dataFields>
  <formats count="19">
    <format dxfId="18">
      <pivotArea type="all" dataOnly="0" outline="0" fieldPosition="0"/>
    </format>
    <format dxfId="17">
      <pivotArea type="all" dataOnly="0" outline="0" fieldPosition="0"/>
    </format>
    <format dxfId="16">
      <pivotArea type="all" dataOnly="0" outline="0" fieldPosition="0"/>
    </format>
    <format dxfId="15">
      <pivotArea type="all" dataOnly="0" outline="0" fieldPosition="0"/>
    </format>
    <format dxfId="14">
      <pivotArea field="0" type="button" dataOnly="0" labelOnly="1" outline="0" axis="axisCol" fieldPosition="0"/>
    </format>
    <format dxfId="13">
      <pivotArea dataOnly="0" labelOnly="1" grandRow="1" outline="0" fieldPosition="0"/>
    </format>
    <format dxfId="12">
      <pivotArea dataOnly="0" labelOnly="1" grandRow="1" outline="0" fieldPosition="0"/>
    </format>
    <format dxfId="11">
      <pivotArea field="1" type="button" dataOnly="0" labelOnly="1" outline="0" axis="axisRow" fieldPosition="0"/>
    </format>
    <format dxfId="10">
      <pivotArea dataOnly="0" labelOnly="1" grandRow="1" outline="0" fieldPosition="0"/>
    </format>
    <format dxfId="9">
      <pivotArea dataOnly="0" labelOnly="1" fieldPosition="0">
        <references count="1">
          <reference field="1" count="5">
            <x v="0"/>
            <x v="5"/>
            <x v="11"/>
            <x v="24"/>
            <x v="28"/>
          </reference>
        </references>
      </pivotArea>
    </format>
    <format dxfId="8">
      <pivotArea dataOnly="0" labelOnly="1" fieldPosition="0">
        <references count="1">
          <reference field="0" count="0"/>
        </references>
      </pivotArea>
    </format>
    <format dxfId="7">
      <pivotArea dataOnly="0" labelOnly="1" grandCol="1" outline="0" fieldPosition="0"/>
    </format>
    <format dxfId="6">
      <pivotArea dataOnly="0" labelOnly="1" fieldPosition="0">
        <references count="1">
          <reference field="0" count="0"/>
        </references>
      </pivotArea>
    </format>
    <format dxfId="5">
      <pivotArea dataOnly="0" labelOnly="1" grandCol="1" outline="0" fieldPosition="0"/>
    </format>
    <format dxfId="4">
      <pivotArea dataOnly="0" labelOnly="1" fieldPosition="0">
        <references count="1">
          <reference field="1" count="4">
            <x v="5"/>
            <x v="7"/>
            <x v="10"/>
            <x v="16"/>
          </reference>
        </references>
      </pivotArea>
    </format>
    <format dxfId="3">
      <pivotArea grandCol="1" outline="0" collapsedLevelsAreSubtotals="1" fieldPosition="0"/>
    </format>
    <format dxfId="2">
      <pivotArea outline="0" collapsedLevelsAreSubtotals="1" fieldPosition="0"/>
    </format>
    <format dxfId="1">
      <pivotArea dataOnly="0" labelOnly="1" fieldPosition="0">
        <references count="1">
          <reference field="1" count="5">
            <x v="5"/>
            <x v="9"/>
            <x v="10"/>
            <x v="11"/>
            <x v="16"/>
          </reference>
        </references>
      </pivotArea>
    </format>
    <format dxfId="0">
      <pivotArea type="origin" dataOnly="0" labelOnly="1" outline="0" fieldPosition="0"/>
    </format>
  </formats>
  <pivotTableStyleInfo name="PivotStyleLight16" showRowHeaders="1" showColHeaders="1" showRowStripes="0" showColStripes="0" showLastColumn="1"/>
  <filters count="1">
    <filter fld="1" type="count" evalOrder="-1" id="4" iMeasureFld="0">
      <autoFilter ref="A1">
        <filterColumn colId="0">
          <top10 val="5" filterVal="5"/>
        </filterColumn>
      </autoFilter>
    </filter>
  </filters>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3.bin"/><Relationship Id="rId1" Type="http://schemas.openxmlformats.org/officeDocument/2006/relationships/pivotTable" Target="../pivotTables/pivotTable7.x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4.bin"/><Relationship Id="rId1" Type="http://schemas.openxmlformats.org/officeDocument/2006/relationships/pivotTable" Target="../pivotTables/pivotTable8.x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5.bin"/><Relationship Id="rId1" Type="http://schemas.openxmlformats.org/officeDocument/2006/relationships/pivotTable" Target="../pivotTables/pivotTable9.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ivotTable" Target="../pivotTables/pivotTable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ivotTable" Target="../pivotTables/pivotTable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8.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selection activeCell="G13" sqref="G13"/>
    </sheetView>
  </sheetViews>
  <sheetFormatPr baseColWidth="10" defaultRowHeight="15"/>
  <cols>
    <col min="1" max="1" width="13.7109375" customWidth="1"/>
    <col min="2" max="2" width="16.140625" customWidth="1"/>
    <col min="3" max="3" width="34.140625" customWidth="1"/>
    <col min="4" max="4" width="18.85546875" customWidth="1"/>
  </cols>
  <sheetData>
    <row r="1" spans="1:4">
      <c r="C1" s="35"/>
    </row>
    <row r="2" spans="1:4">
      <c r="A2" s="34" t="s">
        <v>8</v>
      </c>
      <c r="B2" s="34" t="s">
        <v>5</v>
      </c>
      <c r="C2" s="36" t="s">
        <v>15</v>
      </c>
      <c r="D2" s="34" t="s">
        <v>36</v>
      </c>
    </row>
    <row r="3" spans="1:4">
      <c r="A3" s="34" t="s">
        <v>9</v>
      </c>
      <c r="B3" s="34" t="s">
        <v>59</v>
      </c>
      <c r="C3" s="36" t="s">
        <v>1</v>
      </c>
      <c r="D3" s="34" t="s">
        <v>37</v>
      </c>
    </row>
    <row r="4" spans="1:4">
      <c r="A4" s="34" t="s">
        <v>10</v>
      </c>
      <c r="B4" s="35" t="s">
        <v>7</v>
      </c>
      <c r="C4" s="36" t="s">
        <v>16</v>
      </c>
      <c r="D4" s="34" t="s">
        <v>38</v>
      </c>
    </row>
    <row r="5" spans="1:4">
      <c r="A5" s="34" t="s">
        <v>11</v>
      </c>
      <c r="B5" s="34"/>
      <c r="C5" s="36" t="s">
        <v>17</v>
      </c>
      <c r="D5" s="34" t="s">
        <v>39</v>
      </c>
    </row>
    <row r="6" spans="1:4">
      <c r="A6" s="34" t="s">
        <v>12</v>
      </c>
      <c r="B6" s="34"/>
      <c r="C6" s="36" t="s">
        <v>33</v>
      </c>
      <c r="D6" s="34" t="s">
        <v>24</v>
      </c>
    </row>
    <row r="7" spans="1:4">
      <c r="A7" s="34" t="s">
        <v>58</v>
      </c>
      <c r="B7" s="34"/>
      <c r="C7" s="36" t="s">
        <v>34</v>
      </c>
      <c r="D7" s="34" t="s">
        <v>40</v>
      </c>
    </row>
    <row r="8" spans="1:4">
      <c r="A8" s="34" t="s">
        <v>13</v>
      </c>
      <c r="B8" s="34"/>
      <c r="C8" s="36" t="s">
        <v>19</v>
      </c>
      <c r="D8" s="34" t="s">
        <v>41</v>
      </c>
    </row>
    <row r="9" spans="1:4">
      <c r="A9" s="36" t="s">
        <v>22</v>
      </c>
      <c r="B9" s="34"/>
      <c r="C9" s="36" t="s">
        <v>21</v>
      </c>
      <c r="D9" s="34" t="s">
        <v>42</v>
      </c>
    </row>
    <row r="10" spans="1:4">
      <c r="A10" s="35" t="s">
        <v>6</v>
      </c>
      <c r="B10" s="34"/>
      <c r="C10" s="36" t="s">
        <v>20</v>
      </c>
      <c r="D10" s="34" t="s">
        <v>43</v>
      </c>
    </row>
    <row r="11" spans="1:4">
      <c r="A11" s="34"/>
      <c r="B11" s="34"/>
      <c r="C11" s="36" t="s">
        <v>18</v>
      </c>
      <c r="D11" s="34" t="s">
        <v>44</v>
      </c>
    </row>
    <row r="12" spans="1:4">
      <c r="A12" s="34"/>
      <c r="B12" s="34"/>
      <c r="C12" s="36" t="s">
        <v>22</v>
      </c>
      <c r="D12" s="34" t="s">
        <v>45</v>
      </c>
    </row>
    <row r="13" spans="1:4">
      <c r="A13" s="34"/>
      <c r="B13" s="34"/>
      <c r="C13" s="35" t="s">
        <v>14</v>
      </c>
      <c r="D13" s="34" t="s">
        <v>46</v>
      </c>
    </row>
    <row r="14" spans="1:4">
      <c r="A14" s="34"/>
      <c r="B14" s="34"/>
      <c r="C14" s="34"/>
      <c r="D14" s="34" t="s">
        <v>47</v>
      </c>
    </row>
    <row r="15" spans="1:4">
      <c r="A15" s="34"/>
      <c r="B15" s="34"/>
      <c r="C15" s="34"/>
      <c r="D15" s="34" t="s">
        <v>48</v>
      </c>
    </row>
    <row r="16" spans="1:4">
      <c r="A16" s="34"/>
      <c r="B16" s="34"/>
      <c r="C16" s="34"/>
      <c r="D16" s="34" t="s">
        <v>49</v>
      </c>
    </row>
    <row r="17" spans="1:4">
      <c r="A17" s="34"/>
      <c r="B17" s="34"/>
      <c r="C17" s="34"/>
      <c r="D17" s="34" t="s">
        <v>50</v>
      </c>
    </row>
    <row r="18" spans="1:4">
      <c r="A18" s="34"/>
      <c r="B18" s="34"/>
      <c r="C18" s="34"/>
      <c r="D18" s="34" t="s">
        <v>51</v>
      </c>
    </row>
    <row r="19" spans="1:4">
      <c r="A19" s="34"/>
      <c r="B19" s="34"/>
      <c r="C19" s="34"/>
      <c r="D19" s="34" t="s">
        <v>52</v>
      </c>
    </row>
    <row r="20" spans="1:4">
      <c r="A20" s="34"/>
      <c r="B20" s="34"/>
      <c r="C20" s="34"/>
      <c r="D20" s="34" t="s">
        <v>53</v>
      </c>
    </row>
    <row r="21" spans="1:4">
      <c r="A21" s="34"/>
      <c r="B21" s="34"/>
      <c r="C21" s="34"/>
      <c r="D21" s="34" t="s">
        <v>54</v>
      </c>
    </row>
    <row r="22" spans="1:4">
      <c r="A22" s="34"/>
      <c r="D22" s="35" t="s">
        <v>35</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1"/>
  <sheetViews>
    <sheetView topLeftCell="A13" zoomScale="90" zoomScaleNormal="90" zoomScalePageLayoutView="90" workbookViewId="0">
      <selection activeCell="G19" sqref="G19"/>
    </sheetView>
  </sheetViews>
  <sheetFormatPr baseColWidth="10" defaultColWidth="0" defaultRowHeight="15" zeroHeight="1"/>
  <cols>
    <col min="1" max="1" width="5.7109375" style="8" customWidth="1"/>
    <col min="2" max="2" width="17.28515625" style="14" customWidth="1"/>
    <col min="3" max="3" width="19.28515625" style="8" customWidth="1"/>
    <col min="4" max="4" width="22.85546875" style="8" customWidth="1"/>
    <col min="5" max="5" width="18.42578125" style="8" customWidth="1"/>
    <col min="6" max="6" width="19" style="8" customWidth="1"/>
    <col min="7" max="7" width="10.42578125" style="8" customWidth="1"/>
    <col min="8" max="8" width="3.140625" style="8" customWidth="1"/>
    <col min="9" max="16" width="1.85546875" style="8" customWidth="1"/>
    <col min="17" max="16384" width="1.85546875" style="8" hidden="1"/>
  </cols>
  <sheetData>
    <row r="1" spans="2:7" ht="15" customHeight="1">
      <c r="B1" s="89" t="s">
        <v>56</v>
      </c>
      <c r="C1" s="89"/>
      <c r="D1" s="89"/>
      <c r="E1" s="89"/>
      <c r="F1" s="89"/>
      <c r="G1" s="89"/>
    </row>
    <row r="2" spans="2:7">
      <c r="B2" s="89"/>
      <c r="C2" s="89"/>
      <c r="D2" s="89"/>
      <c r="E2" s="89"/>
      <c r="F2" s="89"/>
      <c r="G2" s="89"/>
    </row>
    <row r="3" spans="2:7" ht="37.5" customHeight="1">
      <c r="B3" s="90" t="s">
        <v>108</v>
      </c>
      <c r="C3" s="91"/>
      <c r="D3" s="91"/>
      <c r="E3" s="25" t="s">
        <v>109</v>
      </c>
      <c r="F3" s="25"/>
      <c r="G3" s="26"/>
    </row>
    <row r="4" spans="2:7">
      <c r="B4" s="72" t="s">
        <v>27</v>
      </c>
      <c r="C4" s="15">
        <v>42370</v>
      </c>
      <c r="D4" s="15">
        <v>42400</v>
      </c>
      <c r="E4" s="16"/>
      <c r="F4" s="16"/>
      <c r="G4" s="17"/>
    </row>
    <row r="5" spans="2:7">
      <c r="B5" s="27"/>
      <c r="C5" s="28"/>
      <c r="D5" s="28"/>
      <c r="E5" s="20"/>
      <c r="F5" s="20"/>
      <c r="G5" s="20"/>
    </row>
    <row r="6" spans="2:7">
      <c r="B6" s="44"/>
      <c r="C6" s="44"/>
      <c r="D6" s="44"/>
      <c r="E6" s="44"/>
      <c r="F6" s="44"/>
      <c r="G6" s="44"/>
    </row>
    <row r="7" spans="2:7">
      <c r="B7" s="44"/>
      <c r="C7" s="44"/>
      <c r="D7" s="44"/>
      <c r="E7" s="44"/>
      <c r="F7" s="44"/>
      <c r="G7" s="44"/>
    </row>
    <row r="8" spans="2:7">
      <c r="B8" s="44"/>
      <c r="C8" s="44"/>
      <c r="D8" s="44"/>
      <c r="E8" s="44"/>
      <c r="F8" s="44"/>
      <c r="G8" s="44"/>
    </row>
    <row r="9" spans="2:7">
      <c r="B9" s="44"/>
      <c r="C9" s="44"/>
      <c r="D9" s="44"/>
      <c r="E9" s="44"/>
      <c r="F9" s="44"/>
      <c r="G9" s="44"/>
    </row>
    <row r="10" spans="2:7">
      <c r="B10" s="44"/>
      <c r="C10" s="44"/>
      <c r="D10" s="44"/>
      <c r="E10" s="44"/>
      <c r="F10" s="44"/>
      <c r="G10" s="44"/>
    </row>
    <row r="11" spans="2:7">
      <c r="B11" s="44"/>
      <c r="C11" s="44"/>
      <c r="D11" s="44"/>
      <c r="E11" s="44"/>
      <c r="F11" s="44"/>
      <c r="G11" s="44"/>
    </row>
    <row r="12" spans="2:7">
      <c r="B12" s="44"/>
      <c r="C12" s="44"/>
      <c r="D12" s="44"/>
      <c r="E12" s="44"/>
      <c r="F12" s="44"/>
      <c r="G12" s="44"/>
    </row>
    <row r="13" spans="2:7">
      <c r="B13" s="44"/>
      <c r="C13" s="44"/>
      <c r="D13" s="44"/>
      <c r="E13" s="44"/>
      <c r="F13" s="44"/>
      <c r="G13" s="44"/>
    </row>
    <row r="14" spans="2:7">
      <c r="B14" s="44"/>
      <c r="C14" s="44"/>
      <c r="D14" s="44"/>
      <c r="E14" s="44"/>
      <c r="F14" s="44"/>
      <c r="G14" s="44"/>
    </row>
    <row r="15" spans="2:7">
      <c r="B15" s="44"/>
      <c r="C15" s="44"/>
      <c r="D15" s="44"/>
      <c r="E15" s="44"/>
      <c r="F15" s="44"/>
      <c r="G15" s="44"/>
    </row>
    <row r="16" spans="2:7">
      <c r="B16" s="44"/>
      <c r="C16" s="44"/>
      <c r="D16" s="44"/>
      <c r="E16" s="44"/>
      <c r="F16" s="44"/>
      <c r="G16" s="44"/>
    </row>
    <row r="17" spans="2:8">
      <c r="B17" s="44"/>
      <c r="C17" s="44"/>
      <c r="D17" s="44"/>
      <c r="E17" s="44"/>
      <c r="F17" s="44"/>
      <c r="G17" s="44"/>
    </row>
    <row r="18" spans="2:8">
      <c r="B18" s="58"/>
      <c r="D18" s="29" t="s">
        <v>64</v>
      </c>
      <c r="E18" s="69">
        <f>GETPIVOTDATA("Recibidos",$C$21)</f>
        <v>16</v>
      </c>
      <c r="F18" s="44"/>
      <c r="G18" s="44"/>
    </row>
    <row r="19" spans="2:8">
      <c r="B19" s="44"/>
      <c r="C19" s="44"/>
      <c r="D19" s="44"/>
      <c r="E19" s="44"/>
      <c r="F19" s="53"/>
      <c r="G19" s="53"/>
    </row>
    <row r="20" spans="2:8">
      <c r="B20" s="8"/>
      <c r="C20" s="70" t="s">
        <v>72</v>
      </c>
      <c r="D20" s="70"/>
      <c r="E20" s="65"/>
      <c r="F20" s="65"/>
      <c r="G20" s="65"/>
      <c r="H20" s="65"/>
    </row>
    <row r="21" spans="2:8">
      <c r="B21" s="8"/>
      <c r="C21" s="31" t="s">
        <v>25</v>
      </c>
      <c r="D21" s="31" t="s">
        <v>71</v>
      </c>
      <c r="E21" s="9"/>
      <c r="F21"/>
    </row>
    <row r="22" spans="2:8">
      <c r="B22" s="8"/>
      <c r="C22" s="61" t="s">
        <v>55</v>
      </c>
      <c r="D22" s="60" t="s">
        <v>5</v>
      </c>
      <c r="E22" s="60" t="s">
        <v>23</v>
      </c>
      <c r="F22"/>
    </row>
    <row r="23" spans="2:8">
      <c r="B23" s="8"/>
      <c r="C23" s="62" t="s">
        <v>84</v>
      </c>
      <c r="D23" s="60">
        <v>1</v>
      </c>
      <c r="E23" s="60">
        <v>1</v>
      </c>
      <c r="F23"/>
    </row>
    <row r="24" spans="2:8">
      <c r="B24" s="8"/>
      <c r="C24" s="62" t="s">
        <v>90</v>
      </c>
      <c r="D24" s="60">
        <v>1</v>
      </c>
      <c r="E24" s="60">
        <v>1</v>
      </c>
      <c r="F24"/>
    </row>
    <row r="25" spans="2:8">
      <c r="B25" s="8"/>
      <c r="C25" s="62" t="s">
        <v>80</v>
      </c>
      <c r="D25" s="60">
        <v>10</v>
      </c>
      <c r="E25" s="60">
        <v>10</v>
      </c>
      <c r="F25"/>
    </row>
    <row r="26" spans="2:8">
      <c r="B26" s="8"/>
      <c r="C26" s="62" t="s">
        <v>91</v>
      </c>
      <c r="D26" s="60">
        <v>4</v>
      </c>
      <c r="E26" s="60">
        <v>4</v>
      </c>
      <c r="F26"/>
    </row>
    <row r="27" spans="2:8">
      <c r="B27" s="8"/>
      <c r="C27" s="63" t="s">
        <v>23</v>
      </c>
      <c r="D27" s="60">
        <v>16</v>
      </c>
      <c r="E27" s="60">
        <v>16</v>
      </c>
      <c r="F27"/>
    </row>
    <row r="28" spans="2:8">
      <c r="B28" s="8"/>
      <c r="C28"/>
      <c r="D28"/>
      <c r="E28"/>
      <c r="F28"/>
    </row>
    <row r="29" spans="2:8">
      <c r="B29" s="8"/>
      <c r="C29"/>
      <c r="D29"/>
      <c r="E29"/>
      <c r="F29"/>
    </row>
    <row r="30" spans="2:8">
      <c r="B30" s="8"/>
      <c r="F30"/>
    </row>
    <row r="31" spans="2:8" ht="15" customHeight="1">
      <c r="B31" s="8"/>
      <c r="F31" s="59"/>
      <c r="G31" s="59"/>
      <c r="H31" s="59"/>
    </row>
    <row r="32" spans="2:8">
      <c r="B32" s="8"/>
      <c r="C32" s="73" t="s">
        <v>65</v>
      </c>
      <c r="D32" s="59"/>
      <c r="F32" s="59"/>
      <c r="G32" s="59"/>
    </row>
    <row r="33" spans="2:12">
      <c r="B33" s="8"/>
      <c r="D33" s="59"/>
      <c r="F33" s="59"/>
      <c r="G33" s="59"/>
    </row>
    <row r="34" spans="2:12" ht="15" customHeight="1">
      <c r="B34" s="8"/>
      <c r="C34" s="93" t="s">
        <v>102</v>
      </c>
      <c r="D34" s="93"/>
      <c r="E34" s="93"/>
      <c r="F34" s="93"/>
      <c r="G34" s="93"/>
      <c r="H34" s="93"/>
      <c r="I34" s="93"/>
      <c r="J34" s="93"/>
      <c r="K34" s="93"/>
      <c r="L34" s="93"/>
    </row>
    <row r="35" spans="2:12">
      <c r="B35" s="8"/>
      <c r="C35" s="94"/>
      <c r="D35" s="94"/>
      <c r="E35" s="94"/>
      <c r="F35" s="94"/>
      <c r="G35" s="94"/>
      <c r="H35" s="94"/>
      <c r="I35" s="94"/>
      <c r="J35" s="94"/>
      <c r="K35" s="94"/>
      <c r="L35" s="94"/>
    </row>
    <row r="36" spans="2:12">
      <c r="B36" s="59"/>
      <c r="C36" s="94"/>
      <c r="D36" s="94"/>
      <c r="E36" s="94"/>
      <c r="F36" s="94"/>
      <c r="G36" s="94"/>
      <c r="H36" s="94"/>
      <c r="I36" s="94"/>
      <c r="J36" s="94"/>
      <c r="K36" s="94"/>
      <c r="L36" s="94"/>
    </row>
    <row r="37" spans="2:12">
      <c r="B37" s="59"/>
      <c r="C37" s="94"/>
      <c r="D37" s="94"/>
      <c r="E37" s="94"/>
      <c r="F37" s="94"/>
      <c r="G37" s="94"/>
      <c r="H37" s="94"/>
      <c r="I37" s="94"/>
      <c r="J37" s="94"/>
      <c r="K37" s="94"/>
      <c r="L37" s="94"/>
    </row>
    <row r="38" spans="2:12">
      <c r="B38" s="59"/>
      <c r="C38" s="94"/>
      <c r="D38" s="94"/>
      <c r="E38" s="94"/>
      <c r="F38" s="94"/>
      <c r="G38" s="94"/>
      <c r="H38" s="94"/>
      <c r="I38" s="94"/>
      <c r="J38" s="94"/>
      <c r="K38" s="94"/>
      <c r="L38" s="94"/>
    </row>
    <row r="39" spans="2:12">
      <c r="B39" s="59"/>
      <c r="C39" s="94"/>
      <c r="D39" s="94"/>
      <c r="E39" s="94"/>
      <c r="F39" s="94"/>
      <c r="G39" s="94"/>
      <c r="H39" s="94"/>
      <c r="I39" s="94"/>
      <c r="J39" s="94"/>
      <c r="K39" s="94"/>
      <c r="L39" s="94"/>
    </row>
    <row r="40" spans="2:12">
      <c r="B40" s="59"/>
      <c r="C40" s="94"/>
      <c r="D40" s="94"/>
      <c r="E40" s="94"/>
      <c r="F40" s="94"/>
      <c r="G40" s="94"/>
      <c r="H40" s="94"/>
      <c r="I40" s="94"/>
      <c r="J40" s="94"/>
      <c r="K40" s="94"/>
      <c r="L40" s="94"/>
    </row>
    <row r="41" spans="2:12">
      <c r="B41" s="59"/>
      <c r="C41" s="94"/>
      <c r="D41" s="94"/>
      <c r="E41" s="94"/>
      <c r="F41" s="94"/>
      <c r="G41" s="94"/>
      <c r="H41" s="94"/>
      <c r="I41" s="94"/>
      <c r="J41" s="94"/>
      <c r="K41" s="94"/>
      <c r="L41" s="94"/>
    </row>
    <row r="42" spans="2:12" ht="15" customHeight="1">
      <c r="B42" s="59"/>
      <c r="C42" s="94"/>
      <c r="D42" s="94"/>
      <c r="E42" s="94"/>
      <c r="F42" s="94"/>
      <c r="G42" s="94"/>
      <c r="H42" s="94"/>
      <c r="I42" s="94"/>
      <c r="J42" s="94"/>
      <c r="K42" s="94"/>
      <c r="L42" s="94"/>
    </row>
    <row r="43" spans="2:12">
      <c r="C43" s="94"/>
      <c r="D43" s="94"/>
      <c r="E43" s="94"/>
      <c r="F43" s="94"/>
      <c r="G43" s="94"/>
      <c r="H43" s="94"/>
      <c r="I43" s="94"/>
      <c r="J43" s="94"/>
      <c r="K43" s="94"/>
      <c r="L43" s="94"/>
    </row>
    <row r="44" spans="2:12" ht="9" customHeight="1">
      <c r="C44" s="94"/>
      <c r="D44" s="94"/>
      <c r="E44" s="94"/>
      <c r="F44" s="94"/>
      <c r="G44" s="94"/>
      <c r="H44" s="94"/>
      <c r="I44" s="94"/>
      <c r="J44" s="94"/>
      <c r="K44" s="94"/>
      <c r="L44" s="94"/>
    </row>
    <row r="45" spans="2:12" hidden="1">
      <c r="C45" s="95"/>
      <c r="D45" s="95"/>
      <c r="E45" s="95"/>
      <c r="F45" s="95"/>
      <c r="G45" s="95"/>
      <c r="H45" s="95"/>
      <c r="I45" s="95"/>
      <c r="J45" s="95"/>
      <c r="K45" s="95"/>
      <c r="L45" s="95"/>
    </row>
    <row r="46" spans="2:12">
      <c r="C46" s="92"/>
      <c r="D46" s="93"/>
      <c r="E46" s="93"/>
      <c r="F46" s="93"/>
    </row>
    <row r="47" spans="2:12"/>
    <row r="48" spans="2:12"/>
    <row r="49"/>
    <row r="50"/>
    <row r="51"/>
    <row r="52"/>
    <row r="53"/>
    <row r="54"/>
    <row r="55"/>
    <row r="56"/>
    <row r="57"/>
    <row r="58"/>
    <row r="59"/>
    <row r="60"/>
    <row r="6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row r="171"/>
  </sheetData>
  <mergeCells count="4">
    <mergeCell ref="B1:G2"/>
    <mergeCell ref="B3:D3"/>
    <mergeCell ref="C46:F46"/>
    <mergeCell ref="C34:L45"/>
  </mergeCells>
  <pageMargins left="0.25" right="0.25" top="0.75" bottom="0.75" header="0.3" footer="0.3"/>
  <pageSetup paperSize="127" scale="96" orientation="portrait" r:id="rId2"/>
  <headerFooter>
    <oddHeader>&amp;C&amp;"-,Negrita"Logo Entidad que Realiza el Informe</oddHeader>
  </headerFooter>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3"/>
  <sheetViews>
    <sheetView zoomScale="85" zoomScaleNormal="85" zoomScalePageLayoutView="90" workbookViewId="0">
      <selection activeCell="B38" sqref="B38"/>
    </sheetView>
  </sheetViews>
  <sheetFormatPr baseColWidth="10" defaultColWidth="0" defaultRowHeight="15" customHeight="1" zeroHeight="1"/>
  <cols>
    <col min="1" max="1" width="5.7109375" style="8" customWidth="1"/>
    <col min="2" max="2" width="31.85546875" style="14" customWidth="1"/>
    <col min="3" max="3" width="13" style="8" customWidth="1"/>
    <col min="4" max="4" width="9.28515625" style="8" customWidth="1"/>
    <col min="5" max="5" width="7.42578125" style="8" customWidth="1"/>
    <col min="6" max="6" width="4.85546875" style="8" customWidth="1"/>
    <col min="7" max="7" width="8.28515625" style="8" customWidth="1"/>
    <col min="8" max="8" width="5.140625" style="8" customWidth="1"/>
    <col min="9" max="9" width="5.5703125" style="8" bestFit="1" customWidth="1"/>
    <col min="10" max="10" width="5.5703125" style="8" customWidth="1"/>
    <col min="11" max="11" width="9.140625" style="8" customWidth="1"/>
    <col min="12" max="16" width="2" style="8" customWidth="1"/>
    <col min="17" max="16384" width="11.42578125" style="8" hidden="1"/>
  </cols>
  <sheetData>
    <row r="1" spans="2:14" ht="15" customHeight="1">
      <c r="B1" s="89" t="s">
        <v>56</v>
      </c>
      <c r="C1" s="89"/>
      <c r="D1" s="89"/>
      <c r="E1" s="89"/>
      <c r="F1" s="89"/>
      <c r="G1" s="89"/>
      <c r="H1" s="89"/>
      <c r="I1" s="89"/>
      <c r="J1" s="89"/>
      <c r="K1" s="89"/>
      <c r="L1" s="89"/>
      <c r="M1" s="89"/>
    </row>
    <row r="2" spans="2:14">
      <c r="B2" s="89"/>
      <c r="C2" s="89"/>
      <c r="D2" s="89"/>
      <c r="E2" s="89"/>
      <c r="F2" s="89"/>
      <c r="G2" s="89"/>
      <c r="H2" s="89"/>
      <c r="I2" s="89"/>
      <c r="J2" s="89"/>
      <c r="K2" s="89"/>
      <c r="L2" s="89"/>
      <c r="M2" s="89"/>
    </row>
    <row r="3" spans="2:14">
      <c r="B3" s="27"/>
      <c r="C3" s="28"/>
      <c r="D3" s="28"/>
      <c r="E3" s="20"/>
      <c r="F3" s="20"/>
      <c r="G3" s="20"/>
    </row>
    <row r="4" spans="2:14">
      <c r="B4" s="53"/>
      <c r="C4" s="53"/>
      <c r="D4" s="53"/>
      <c r="E4" s="53"/>
      <c r="F4" s="53"/>
      <c r="G4" s="53"/>
    </row>
    <row r="5" spans="2:14">
      <c r="B5" s="53"/>
      <c r="C5" s="53"/>
      <c r="D5" s="53"/>
      <c r="E5" s="53"/>
      <c r="F5" s="53"/>
      <c r="G5" s="53"/>
    </row>
    <row r="6" spans="2:14">
      <c r="B6" s="53"/>
      <c r="C6" s="53"/>
      <c r="D6" s="53"/>
      <c r="E6" s="53"/>
      <c r="F6" s="53"/>
      <c r="G6" s="53"/>
    </row>
    <row r="7" spans="2:14">
      <c r="B7" s="53"/>
      <c r="C7" s="53"/>
      <c r="D7" s="53"/>
      <c r="E7" s="53"/>
      <c r="F7" s="53"/>
      <c r="G7" s="53"/>
    </row>
    <row r="8" spans="2:14">
      <c r="B8" s="53"/>
      <c r="C8" s="53"/>
      <c r="D8" s="53"/>
      <c r="E8" s="53"/>
      <c r="F8" s="53"/>
      <c r="G8" s="53"/>
    </row>
    <row r="9" spans="2:14">
      <c r="B9" s="53"/>
      <c r="C9" s="53"/>
      <c r="D9" s="53"/>
      <c r="E9" s="53"/>
      <c r="F9" s="53"/>
      <c r="G9" s="53"/>
    </row>
    <row r="10" spans="2:14">
      <c r="B10" s="53"/>
      <c r="C10" s="53"/>
      <c r="D10" s="53"/>
      <c r="E10" s="53"/>
      <c r="F10" s="53"/>
      <c r="G10" s="53"/>
    </row>
    <row r="11" spans="2:14">
      <c r="B11" s="53"/>
      <c r="C11" s="53"/>
      <c r="D11" s="53"/>
      <c r="E11" s="53"/>
      <c r="F11" s="53"/>
      <c r="G11" s="53"/>
    </row>
    <row r="12" spans="2:14">
      <c r="B12" s="53"/>
      <c r="C12" s="53"/>
      <c r="D12" s="53"/>
      <c r="E12" s="53"/>
      <c r="F12" s="53"/>
      <c r="G12" s="53"/>
    </row>
    <row r="13" spans="2:14">
      <c r="B13" s="53"/>
      <c r="C13" s="53"/>
      <c r="D13" s="53"/>
      <c r="E13" s="53"/>
      <c r="F13" s="53"/>
      <c r="G13" s="53"/>
    </row>
    <row r="14" spans="2:14">
      <c r="B14" s="53"/>
      <c r="C14" s="53"/>
      <c r="D14" s="53"/>
      <c r="E14" s="53"/>
      <c r="F14" s="53"/>
      <c r="G14" s="53"/>
    </row>
    <row r="15" spans="2:14">
      <c r="B15" s="53"/>
      <c r="C15" s="53"/>
      <c r="D15" s="53"/>
      <c r="E15" s="53"/>
      <c r="F15" s="53"/>
      <c r="G15" s="53"/>
    </row>
    <row r="16" spans="2:14">
      <c r="B16" s="53"/>
      <c r="C16" s="29" t="s">
        <v>63</v>
      </c>
      <c r="D16" s="30">
        <f>GETPIVOTDATA("Solucionados",$B$18)</f>
        <v>19</v>
      </c>
      <c r="E16" s="53"/>
      <c r="F16" s="53"/>
      <c r="G16" s="53"/>
      <c r="L16" s="20"/>
      <c r="M16" s="20"/>
      <c r="N16" s="20"/>
    </row>
    <row r="17" spans="2:14">
      <c r="B17" s="70"/>
      <c r="C17" s="65"/>
      <c r="D17" s="65"/>
      <c r="E17" s="65"/>
      <c r="F17" s="65"/>
      <c r="G17" s="65"/>
      <c r="H17" s="64"/>
      <c r="I17" s="64"/>
      <c r="J17" s="64"/>
      <c r="K17" s="64"/>
      <c r="L17" s="65"/>
      <c r="M17" s="65"/>
      <c r="N17" s="20"/>
    </row>
    <row r="18" spans="2:14">
      <c r="B18" s="31" t="s">
        <v>68</v>
      </c>
      <c r="C18" s="54" t="s">
        <v>71</v>
      </c>
      <c r="D18" s="9"/>
      <c r="E18" s="9"/>
      <c r="F18" s="9"/>
      <c r="G18" s="9"/>
      <c r="H18" s="9"/>
      <c r="I18" s="9"/>
      <c r="J18" s="9"/>
      <c r="K18" s="9"/>
      <c r="L18" s="20"/>
      <c r="M18" s="20"/>
      <c r="N18" s="20"/>
    </row>
    <row r="19" spans="2:14" ht="103.5">
      <c r="B19" s="31" t="s">
        <v>69</v>
      </c>
      <c r="C19" s="56" t="s">
        <v>87</v>
      </c>
      <c r="D19" s="56" t="s">
        <v>77</v>
      </c>
      <c r="E19" s="56" t="s">
        <v>98</v>
      </c>
      <c r="F19" s="56" t="s">
        <v>92</v>
      </c>
      <c r="G19" s="56" t="s">
        <v>94</v>
      </c>
      <c r="H19" s="56" t="s">
        <v>78</v>
      </c>
      <c r="I19" s="56" t="s">
        <v>81</v>
      </c>
      <c r="J19" s="56" t="s">
        <v>75</v>
      </c>
      <c r="K19" s="56" t="s">
        <v>23</v>
      </c>
      <c r="L19" s="20"/>
      <c r="M19" s="20"/>
      <c r="N19" s="20"/>
    </row>
    <row r="20" spans="2:14">
      <c r="B20" s="9" t="s">
        <v>5</v>
      </c>
      <c r="C20" s="10">
        <v>3</v>
      </c>
      <c r="D20" s="10">
        <v>1</v>
      </c>
      <c r="E20" s="10">
        <v>1</v>
      </c>
      <c r="F20" s="10">
        <v>3</v>
      </c>
      <c r="G20" s="10">
        <v>3</v>
      </c>
      <c r="H20" s="10">
        <v>2</v>
      </c>
      <c r="I20" s="10">
        <v>4</v>
      </c>
      <c r="J20" s="10">
        <v>2</v>
      </c>
      <c r="K20" s="10">
        <v>19</v>
      </c>
    </row>
    <row r="21" spans="2:14">
      <c r="B21" s="11" t="s">
        <v>23</v>
      </c>
      <c r="C21" s="10">
        <v>3</v>
      </c>
      <c r="D21" s="10">
        <v>1</v>
      </c>
      <c r="E21" s="10">
        <v>1</v>
      </c>
      <c r="F21" s="10">
        <v>3</v>
      </c>
      <c r="G21" s="10">
        <v>3</v>
      </c>
      <c r="H21" s="10">
        <v>2</v>
      </c>
      <c r="I21" s="10">
        <v>4</v>
      </c>
      <c r="J21" s="10">
        <v>2</v>
      </c>
      <c r="K21" s="10">
        <v>19</v>
      </c>
    </row>
    <row r="22" spans="2:14">
      <c r="B22"/>
      <c r="C22"/>
      <c r="D22"/>
      <c r="E22"/>
      <c r="F22"/>
      <c r="G22"/>
      <c r="H22"/>
      <c r="I22"/>
      <c r="J22"/>
      <c r="K22"/>
    </row>
    <row r="23" spans="2:14">
      <c r="B23" s="8"/>
    </row>
    <row r="24" spans="2:14">
      <c r="B24" s="8"/>
    </row>
    <row r="25" spans="2:14">
      <c r="B25" s="73" t="s">
        <v>65</v>
      </c>
    </row>
    <row r="26" spans="2:14">
      <c r="B26" s="8"/>
    </row>
    <row r="27" spans="2:14" ht="15" customHeight="1">
      <c r="B27" s="92" t="s">
        <v>103</v>
      </c>
      <c r="C27" s="93"/>
      <c r="D27" s="93"/>
      <c r="E27" s="93"/>
      <c r="F27" s="93"/>
      <c r="G27" s="93"/>
      <c r="H27" s="93"/>
      <c r="I27" s="93"/>
      <c r="J27" s="93"/>
      <c r="K27" s="96"/>
      <c r="L27" s="58"/>
      <c r="M27" s="58"/>
    </row>
    <row r="28" spans="2:14">
      <c r="B28" s="97"/>
      <c r="C28" s="94"/>
      <c r="D28" s="94"/>
      <c r="E28" s="94"/>
      <c r="F28" s="94"/>
      <c r="G28" s="94"/>
      <c r="H28" s="94"/>
      <c r="I28" s="94"/>
      <c r="J28" s="94"/>
      <c r="K28" s="98"/>
      <c r="L28" s="58"/>
      <c r="M28" s="58"/>
    </row>
    <row r="29" spans="2:14">
      <c r="B29" s="97"/>
      <c r="C29" s="94"/>
      <c r="D29" s="94"/>
      <c r="E29" s="94"/>
      <c r="F29" s="94"/>
      <c r="G29" s="94"/>
      <c r="H29" s="94"/>
      <c r="I29" s="94"/>
      <c r="J29" s="94"/>
      <c r="K29" s="98"/>
      <c r="L29" s="58"/>
      <c r="M29" s="58"/>
    </row>
    <row r="30" spans="2:14">
      <c r="B30" s="97"/>
      <c r="C30" s="94"/>
      <c r="D30" s="94"/>
      <c r="E30" s="94"/>
      <c r="F30" s="94"/>
      <c r="G30" s="94"/>
      <c r="H30" s="94"/>
      <c r="I30" s="94"/>
      <c r="J30" s="94"/>
      <c r="K30" s="98"/>
      <c r="L30" s="58"/>
      <c r="M30" s="58"/>
    </row>
    <row r="31" spans="2:14">
      <c r="B31" s="97"/>
      <c r="C31" s="94"/>
      <c r="D31" s="94"/>
      <c r="E31" s="94"/>
      <c r="F31" s="94"/>
      <c r="G31" s="94"/>
      <c r="H31" s="94"/>
      <c r="I31" s="94"/>
      <c r="J31" s="94"/>
      <c r="K31" s="98"/>
      <c r="L31" s="58"/>
      <c r="M31" s="58"/>
    </row>
    <row r="32" spans="2:14">
      <c r="B32" s="97"/>
      <c r="C32" s="94"/>
      <c r="D32" s="94"/>
      <c r="E32" s="94"/>
      <c r="F32" s="94"/>
      <c r="G32" s="94"/>
      <c r="H32" s="94"/>
      <c r="I32" s="94"/>
      <c r="J32" s="94"/>
      <c r="K32" s="98"/>
      <c r="L32" s="58"/>
      <c r="M32" s="58"/>
    </row>
    <row r="33" spans="2:13" ht="15" customHeight="1">
      <c r="B33" s="97"/>
      <c r="C33" s="94"/>
      <c r="D33" s="94"/>
      <c r="E33" s="94"/>
      <c r="F33" s="94"/>
      <c r="G33" s="94"/>
      <c r="H33" s="94"/>
      <c r="I33" s="94"/>
      <c r="J33" s="94"/>
      <c r="K33" s="98"/>
      <c r="L33" s="58"/>
      <c r="M33" s="58"/>
    </row>
    <row r="34" spans="2:13">
      <c r="B34" s="97"/>
      <c r="C34" s="94"/>
      <c r="D34" s="94"/>
      <c r="E34" s="94"/>
      <c r="F34" s="94"/>
      <c r="G34" s="94"/>
      <c r="H34" s="94"/>
      <c r="I34" s="94"/>
      <c r="J34" s="94"/>
      <c r="K34" s="98"/>
      <c r="L34" s="58"/>
      <c r="M34" s="58"/>
    </row>
    <row r="35" spans="2:13">
      <c r="B35" s="97"/>
      <c r="C35" s="94"/>
      <c r="D35" s="94"/>
      <c r="E35" s="94"/>
      <c r="F35" s="94"/>
      <c r="G35" s="94"/>
      <c r="H35" s="94"/>
      <c r="I35" s="94"/>
      <c r="J35" s="94"/>
      <c r="K35" s="98"/>
      <c r="L35" s="58"/>
      <c r="M35" s="58"/>
    </row>
    <row r="36" spans="2:13">
      <c r="B36" s="97"/>
      <c r="C36" s="94"/>
      <c r="D36" s="94"/>
      <c r="E36" s="94"/>
      <c r="F36" s="94"/>
      <c r="G36" s="94"/>
      <c r="H36" s="94"/>
      <c r="I36" s="94"/>
      <c r="J36" s="94"/>
      <c r="K36" s="98"/>
      <c r="L36" s="58"/>
      <c r="M36" s="58"/>
    </row>
    <row r="37" spans="2:13">
      <c r="B37" s="99"/>
      <c r="C37" s="100"/>
      <c r="D37" s="100"/>
      <c r="E37" s="100"/>
      <c r="F37" s="100"/>
      <c r="G37" s="100"/>
      <c r="H37" s="100"/>
      <c r="I37" s="100"/>
      <c r="J37" s="100"/>
      <c r="K37" s="101"/>
      <c r="L37" s="58"/>
      <c r="M37" s="58"/>
    </row>
    <row r="38" spans="2:13">
      <c r="B38" s="8"/>
      <c r="L38" s="58"/>
      <c r="M38" s="58"/>
    </row>
    <row r="39" spans="2:13">
      <c r="B39" s="8"/>
    </row>
    <row r="40" spans="2:13">
      <c r="B40" s="8"/>
    </row>
    <row r="41" spans="2:13">
      <c r="B41" s="8"/>
    </row>
    <row r="42" spans="2:13">
      <c r="B42" s="8"/>
    </row>
    <row r="43" spans="2:13">
      <c r="B43" s="8"/>
    </row>
    <row r="44" spans="2:13">
      <c r="B44" s="8"/>
    </row>
    <row r="45" spans="2:13">
      <c r="B45" s="8"/>
    </row>
    <row r="46" spans="2:13">
      <c r="B46" s="8"/>
    </row>
    <row r="47" spans="2:13">
      <c r="B47" s="8"/>
    </row>
    <row r="48" spans="2:13">
      <c r="B48" s="8"/>
    </row>
    <row r="49" spans="2:2">
      <c r="B49" s="8"/>
    </row>
    <row r="50" spans="2:2">
      <c r="B50" s="8"/>
    </row>
    <row r="51" spans="2:2">
      <c r="B51" s="8"/>
    </row>
    <row r="52" spans="2:2">
      <c r="B52" s="8"/>
    </row>
    <row r="53" spans="2:2">
      <c r="B53" s="8"/>
    </row>
    <row r="54" spans="2:2">
      <c r="B54" s="8"/>
    </row>
    <row r="55" spans="2:2">
      <c r="B55" s="8"/>
    </row>
    <row r="56" spans="2:2">
      <c r="B56" s="8"/>
    </row>
    <row r="57" spans="2:2">
      <c r="B57" s="8"/>
    </row>
    <row r="58" spans="2:2">
      <c r="B58" s="8"/>
    </row>
    <row r="59" spans="2:2">
      <c r="B59" s="8"/>
    </row>
    <row r="60" spans="2:2">
      <c r="B60" s="8"/>
    </row>
    <row r="61" spans="2:2">
      <c r="B61" s="8"/>
    </row>
    <row r="62" spans="2:2">
      <c r="B62" s="8"/>
    </row>
    <row r="63" spans="2:2">
      <c r="B63" s="8"/>
    </row>
    <row r="64" spans="2:2">
      <c r="B64" s="8"/>
    </row>
    <row r="65" spans="2:2">
      <c r="B65" s="8"/>
    </row>
    <row r="66" spans="2:2">
      <c r="B66" s="8"/>
    </row>
    <row r="67" spans="2:2">
      <c r="B67" s="8"/>
    </row>
    <row r="68" spans="2:2">
      <c r="B68" s="8"/>
    </row>
    <row r="69" spans="2:2">
      <c r="B69" s="8"/>
    </row>
    <row r="70" spans="2:2">
      <c r="B70" s="8"/>
    </row>
    <row r="71" spans="2:2">
      <c r="B71" s="8"/>
    </row>
    <row r="72" spans="2:2">
      <c r="B72" s="8"/>
    </row>
    <row r="73" spans="2:2">
      <c r="B73" s="8"/>
    </row>
    <row r="74" spans="2:2">
      <c r="B74" s="8"/>
    </row>
    <row r="75" spans="2:2">
      <c r="B75" s="8"/>
    </row>
    <row r="76" spans="2:2">
      <c r="B76" s="8"/>
    </row>
    <row r="77" spans="2:2">
      <c r="B77" s="8"/>
    </row>
    <row r="78" spans="2:2">
      <c r="B78" s="8"/>
    </row>
    <row r="79" spans="2:2">
      <c r="B79" s="8"/>
    </row>
    <row r="80" spans="2:2">
      <c r="B80" s="8"/>
    </row>
    <row r="81" spans="2:2">
      <c r="B81" s="8"/>
    </row>
    <row r="82" spans="2:2">
      <c r="B82" s="8"/>
    </row>
    <row r="83" spans="2:2" hidden="1">
      <c r="B83" s="8"/>
    </row>
    <row r="84" spans="2:2" hidden="1">
      <c r="B84" s="8"/>
    </row>
    <row r="85" spans="2:2" hidden="1">
      <c r="B85" s="8"/>
    </row>
    <row r="86" spans="2:2" hidden="1">
      <c r="B86" s="8"/>
    </row>
    <row r="87" spans="2:2" hidden="1">
      <c r="B87" s="8"/>
    </row>
    <row r="88" spans="2:2" hidden="1">
      <c r="B88" s="8"/>
    </row>
    <row r="89" spans="2:2" hidden="1">
      <c r="B89" s="8"/>
    </row>
    <row r="90" spans="2:2" hidden="1">
      <c r="B90" s="8"/>
    </row>
    <row r="91" spans="2:2" hidden="1">
      <c r="B91" s="8"/>
    </row>
    <row r="92" spans="2:2" hidden="1">
      <c r="B92" s="8"/>
    </row>
    <row r="93" spans="2:2" hidden="1">
      <c r="B93" s="8"/>
    </row>
    <row r="94" spans="2:2" hidden="1">
      <c r="B94" s="8"/>
    </row>
    <row r="95" spans="2:2" hidden="1">
      <c r="B95" s="8"/>
    </row>
    <row r="96" spans="2:2" hidden="1">
      <c r="B96" s="8"/>
    </row>
    <row r="97" spans="2:2" hidden="1">
      <c r="B97" s="8"/>
    </row>
    <row r="98" spans="2:2" hidden="1">
      <c r="B98" s="8"/>
    </row>
    <row r="99" spans="2:2" hidden="1">
      <c r="B99" s="8"/>
    </row>
    <row r="100" spans="2:2" hidden="1">
      <c r="B100" s="8"/>
    </row>
    <row r="101" spans="2:2" hidden="1">
      <c r="B101" s="8"/>
    </row>
    <row r="102" spans="2:2" hidden="1">
      <c r="B102" s="8"/>
    </row>
    <row r="103" spans="2:2" hidden="1">
      <c r="B103" s="8"/>
    </row>
    <row r="104" spans="2:2" hidden="1">
      <c r="B104" s="8"/>
    </row>
    <row r="105" spans="2:2" hidden="1">
      <c r="B105" s="8"/>
    </row>
    <row r="106" spans="2:2" hidden="1">
      <c r="B106" s="8"/>
    </row>
    <row r="107" spans="2:2" hidden="1">
      <c r="B107" s="8"/>
    </row>
    <row r="108" spans="2:2" hidden="1">
      <c r="B108" s="8"/>
    </row>
    <row r="109" spans="2:2" hidden="1">
      <c r="B109" s="8"/>
    </row>
    <row r="110" spans="2:2" hidden="1">
      <c r="B110" s="8"/>
    </row>
    <row r="111" spans="2:2" hidden="1">
      <c r="B111" s="8"/>
    </row>
    <row r="112" spans="2:2" hidden="1">
      <c r="B112" s="8"/>
    </row>
    <row r="113" spans="2:2" hidden="1">
      <c r="B113" s="8"/>
    </row>
    <row r="114" spans="2:2" hidden="1">
      <c r="B114" s="8"/>
    </row>
    <row r="115" spans="2:2" hidden="1"/>
    <row r="116" spans="2:2" hidden="1"/>
    <row r="117" spans="2:2" hidden="1"/>
    <row r="118" spans="2:2" hidden="1"/>
    <row r="119" spans="2:2" hidden="1"/>
    <row r="120" spans="2:2" hidden="1"/>
    <row r="121" spans="2:2" ht="15" customHeight="1"/>
    <row r="122" spans="2:2" ht="15" customHeight="1"/>
    <row r="123" spans="2:2" ht="15" customHeight="1"/>
  </sheetData>
  <mergeCells count="2">
    <mergeCell ref="B27:K37"/>
    <mergeCell ref="B1:M2"/>
  </mergeCells>
  <pageMargins left="0.25" right="0.25" top="0.75" bottom="0.75" header="0.3" footer="0.3"/>
  <pageSetup paperSize="127" scale="96" orientation="portrait" r:id="rId2"/>
  <headerFooter>
    <oddHeader>&amp;C&amp;"-,Negrita"Logo Entidad que Realiza el Informe</oddHeader>
  </headerFooter>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8"/>
  <sheetViews>
    <sheetView topLeftCell="A7" zoomScale="85" zoomScaleNormal="85" zoomScalePageLayoutView="90" workbookViewId="0">
      <selection activeCell="B33" sqref="B33:M44"/>
    </sheetView>
  </sheetViews>
  <sheetFormatPr baseColWidth="10" defaultColWidth="0" defaultRowHeight="15" zeroHeight="1"/>
  <cols>
    <col min="1" max="1" width="5.7109375" style="8" customWidth="1"/>
    <col min="2" max="2" width="44.28515625" style="14" customWidth="1"/>
    <col min="3" max="3" width="8.28515625" style="8" customWidth="1"/>
    <col min="4" max="4" width="9.28515625" style="8" customWidth="1"/>
    <col min="5" max="5" width="7.42578125" style="8" customWidth="1"/>
    <col min="6" max="6" width="9.28515625" style="8" customWidth="1"/>
    <col min="7" max="7" width="8.28515625" style="8" customWidth="1"/>
    <col min="8" max="8" width="5.140625" style="8" customWidth="1"/>
    <col min="9" max="9" width="8.42578125" style="8" bestFit="1" customWidth="1"/>
    <col min="10" max="10" width="8.140625" style="8" bestFit="1" customWidth="1"/>
    <col min="11" max="11" width="7.28515625" style="8" bestFit="1" customWidth="1"/>
    <col min="12" max="12" width="4.7109375" style="8" bestFit="1" customWidth="1"/>
    <col min="13" max="13" width="7.42578125" style="8" bestFit="1" customWidth="1"/>
    <col min="14" max="14" width="3.85546875" style="8" customWidth="1"/>
    <col min="15" max="15" width="2.140625" style="8" customWidth="1"/>
    <col min="16" max="16" width="2.28515625" style="8" customWidth="1"/>
    <col min="17" max="17" width="11.42578125" style="8" hidden="1" customWidth="1"/>
    <col min="18" max="16384" width="11.42578125" style="8" hidden="1"/>
  </cols>
  <sheetData>
    <row r="1" spans="2:13" ht="15" customHeight="1">
      <c r="B1" s="89" t="s">
        <v>56</v>
      </c>
      <c r="C1" s="89"/>
      <c r="D1" s="89"/>
      <c r="E1" s="89"/>
      <c r="F1" s="89"/>
      <c r="G1" s="89"/>
      <c r="H1" s="89"/>
      <c r="I1" s="89"/>
      <c r="J1" s="89"/>
      <c r="K1" s="89"/>
      <c r="L1" s="89"/>
      <c r="M1" s="89"/>
    </row>
    <row r="2" spans="2:13">
      <c r="B2" s="89"/>
      <c r="C2" s="89"/>
      <c r="D2" s="89"/>
      <c r="E2" s="89"/>
      <c r="F2" s="89"/>
      <c r="G2" s="89"/>
      <c r="H2" s="89"/>
      <c r="I2" s="89"/>
      <c r="J2" s="89"/>
      <c r="K2" s="89"/>
      <c r="L2" s="89"/>
      <c r="M2" s="89"/>
    </row>
    <row r="3" spans="2:13">
      <c r="B3" s="27"/>
      <c r="C3" s="28"/>
      <c r="D3" s="28"/>
      <c r="E3" s="20"/>
      <c r="F3" s="20"/>
      <c r="G3" s="20"/>
    </row>
    <row r="4" spans="2:13">
      <c r="B4" s="44"/>
      <c r="C4" s="44"/>
      <c r="D4" s="44"/>
      <c r="E4" s="44"/>
      <c r="F4" s="44"/>
      <c r="G4" s="44"/>
    </row>
    <row r="5" spans="2:13">
      <c r="B5" s="44"/>
      <c r="C5" s="44"/>
      <c r="D5" s="44"/>
      <c r="E5" s="44"/>
      <c r="F5" s="44"/>
      <c r="G5" s="44"/>
    </row>
    <row r="6" spans="2:13">
      <c r="B6" s="44"/>
      <c r="C6" s="44"/>
      <c r="D6" s="44"/>
      <c r="E6" s="44"/>
      <c r="F6" s="44"/>
      <c r="G6" s="44"/>
    </row>
    <row r="7" spans="2:13">
      <c r="B7" s="44"/>
      <c r="C7" s="44"/>
      <c r="D7" s="44"/>
      <c r="E7" s="44"/>
      <c r="F7" s="44"/>
      <c r="G7" s="44"/>
    </row>
    <row r="8" spans="2:13">
      <c r="B8" s="44"/>
      <c r="C8" s="44"/>
      <c r="D8" s="44"/>
      <c r="E8" s="44"/>
      <c r="F8" s="44"/>
      <c r="G8" s="44"/>
    </row>
    <row r="9" spans="2:13">
      <c r="B9" s="44"/>
      <c r="C9" s="44"/>
      <c r="D9" s="44"/>
      <c r="E9" s="44"/>
      <c r="F9" s="44"/>
      <c r="G9" s="44"/>
    </row>
    <row r="10" spans="2:13">
      <c r="B10" s="44"/>
      <c r="C10" s="44"/>
      <c r="D10" s="44"/>
      <c r="E10" s="44"/>
      <c r="F10" s="44"/>
      <c r="G10" s="44"/>
    </row>
    <row r="11" spans="2:13">
      <c r="B11" s="44"/>
      <c r="C11" s="44"/>
      <c r="D11" s="44"/>
      <c r="E11" s="44"/>
      <c r="F11" s="44"/>
      <c r="G11" s="44"/>
    </row>
    <row r="12" spans="2:13">
      <c r="B12" s="44"/>
      <c r="C12" s="44"/>
      <c r="D12" s="44"/>
      <c r="E12" s="44"/>
      <c r="F12" s="44"/>
      <c r="G12" s="44"/>
    </row>
    <row r="13" spans="2:13">
      <c r="B13" s="44"/>
      <c r="C13" s="44"/>
      <c r="D13" s="44"/>
      <c r="E13" s="44"/>
      <c r="F13" s="44"/>
      <c r="G13" s="44"/>
    </row>
    <row r="14" spans="2:13">
      <c r="B14" s="44"/>
      <c r="C14" s="44"/>
      <c r="D14" s="44"/>
      <c r="E14" s="44"/>
      <c r="F14" s="44"/>
      <c r="G14" s="44"/>
    </row>
    <row r="15" spans="2:13">
      <c r="B15" s="44"/>
      <c r="C15" s="44"/>
      <c r="D15" s="44"/>
      <c r="E15" s="44"/>
      <c r="F15" s="44"/>
      <c r="G15" s="44"/>
    </row>
    <row r="16" spans="2:13">
      <c r="B16" s="53"/>
      <c r="C16" s="53"/>
      <c r="D16" s="53"/>
      <c r="E16" s="53"/>
      <c r="F16" s="53"/>
      <c r="G16" s="53"/>
    </row>
    <row r="17" spans="2:13">
      <c r="B17" s="53"/>
      <c r="C17" s="53"/>
      <c r="D17" s="53"/>
      <c r="E17" s="53"/>
      <c r="F17" s="53"/>
      <c r="G17" s="53"/>
    </row>
    <row r="18" spans="2:13">
      <c r="B18" s="53"/>
      <c r="C18" s="53"/>
      <c r="D18" s="53"/>
      <c r="E18" s="53"/>
      <c r="F18" s="53"/>
      <c r="G18" s="53"/>
    </row>
    <row r="19" spans="2:13">
      <c r="D19" s="29" t="s">
        <v>67</v>
      </c>
      <c r="E19" s="71">
        <f>GETPIVOTDATA("Recibidos",$B$22)</f>
        <v>12</v>
      </c>
      <c r="F19" s="44"/>
      <c r="G19" s="44"/>
    </row>
    <row r="20" spans="2:13">
      <c r="B20" s="22"/>
      <c r="C20" s="22"/>
      <c r="D20" s="22"/>
      <c r="E20" s="22"/>
      <c r="F20" s="22"/>
      <c r="G20" s="22"/>
    </row>
    <row r="21" spans="2:13">
      <c r="B21" s="65" t="s">
        <v>66</v>
      </c>
      <c r="C21" s="64"/>
      <c r="D21" s="64"/>
      <c r="E21" s="64"/>
      <c r="F21" s="64"/>
      <c r="G21" s="64"/>
      <c r="H21" s="64"/>
      <c r="I21" s="64"/>
      <c r="J21" s="64"/>
      <c r="K21" s="64"/>
      <c r="L21" s="64"/>
      <c r="M21" s="64"/>
    </row>
    <row r="22" spans="2:13">
      <c r="B22" s="31" t="s">
        <v>70</v>
      </c>
      <c r="C22" s="54" t="s">
        <v>71</v>
      </c>
      <c r="D22" s="9"/>
      <c r="E22" s="9"/>
      <c r="F22" s="9"/>
      <c r="G22" s="9"/>
      <c r="H22" s="9"/>
      <c r="I22" s="9"/>
      <c r="J22" s="9"/>
      <c r="K22"/>
      <c r="L22"/>
      <c r="M22"/>
    </row>
    <row r="23" spans="2:13" ht="75.75">
      <c r="B23" s="13" t="s">
        <v>28</v>
      </c>
      <c r="C23" s="56" t="s">
        <v>92</v>
      </c>
      <c r="D23" s="56" t="s">
        <v>77</v>
      </c>
      <c r="E23" s="56" t="s">
        <v>75</v>
      </c>
      <c r="F23" s="56" t="s">
        <v>78</v>
      </c>
      <c r="G23" s="56" t="s">
        <v>81</v>
      </c>
      <c r="H23" s="56" t="s">
        <v>87</v>
      </c>
      <c r="I23" s="56" t="s">
        <v>94</v>
      </c>
      <c r="J23" s="56" t="s">
        <v>23</v>
      </c>
      <c r="K23"/>
      <c r="L23"/>
      <c r="M23"/>
    </row>
    <row r="24" spans="2:13">
      <c r="B24" s="9" t="s">
        <v>82</v>
      </c>
      <c r="C24" s="60">
        <v>1</v>
      </c>
      <c r="D24" s="60"/>
      <c r="E24" s="60">
        <v>1</v>
      </c>
      <c r="F24" s="60"/>
      <c r="G24" s="60">
        <v>1</v>
      </c>
      <c r="H24" s="60"/>
      <c r="I24" s="60">
        <v>1</v>
      </c>
      <c r="J24" s="60">
        <v>4</v>
      </c>
      <c r="K24"/>
      <c r="L24"/>
      <c r="M24"/>
    </row>
    <row r="25" spans="2:13">
      <c r="B25" s="9" t="s">
        <v>88</v>
      </c>
      <c r="C25" s="60"/>
      <c r="D25" s="60">
        <v>1</v>
      </c>
      <c r="E25" s="60"/>
      <c r="F25" s="60"/>
      <c r="G25" s="60"/>
      <c r="H25" s="60">
        <v>1</v>
      </c>
      <c r="I25" s="60"/>
      <c r="J25" s="60">
        <v>2</v>
      </c>
      <c r="K25"/>
      <c r="L25"/>
      <c r="M25"/>
    </row>
    <row r="26" spans="2:13">
      <c r="B26" s="9" t="s">
        <v>93</v>
      </c>
      <c r="C26" s="60">
        <v>2</v>
      </c>
      <c r="D26" s="60"/>
      <c r="E26" s="60"/>
      <c r="F26" s="60"/>
      <c r="G26" s="60"/>
      <c r="H26" s="60"/>
      <c r="I26" s="60"/>
      <c r="J26" s="60">
        <v>2</v>
      </c>
      <c r="K26"/>
      <c r="L26"/>
      <c r="M26"/>
    </row>
    <row r="27" spans="2:13">
      <c r="B27" s="9" t="s">
        <v>79</v>
      </c>
      <c r="C27" s="60"/>
      <c r="D27" s="60">
        <v>1</v>
      </c>
      <c r="E27" s="60"/>
      <c r="F27" s="60">
        <v>1</v>
      </c>
      <c r="G27" s="60"/>
      <c r="H27" s="60"/>
      <c r="I27" s="60"/>
      <c r="J27" s="60">
        <v>2</v>
      </c>
      <c r="K27"/>
      <c r="L27"/>
      <c r="M27"/>
    </row>
    <row r="28" spans="2:13">
      <c r="B28" s="9" t="s">
        <v>83</v>
      </c>
      <c r="C28" s="60">
        <v>1</v>
      </c>
      <c r="D28" s="60"/>
      <c r="E28" s="60">
        <v>1</v>
      </c>
      <c r="F28" s="60"/>
      <c r="G28" s="60"/>
      <c r="H28" s="60"/>
      <c r="I28" s="60"/>
      <c r="J28" s="60">
        <v>2</v>
      </c>
      <c r="K28"/>
      <c r="L28"/>
      <c r="M28"/>
    </row>
    <row r="29" spans="2:13">
      <c r="B29" s="11" t="s">
        <v>23</v>
      </c>
      <c r="C29" s="60">
        <v>4</v>
      </c>
      <c r="D29" s="60">
        <v>2</v>
      </c>
      <c r="E29" s="60">
        <v>2</v>
      </c>
      <c r="F29" s="60">
        <v>1</v>
      </c>
      <c r="G29" s="60">
        <v>1</v>
      </c>
      <c r="H29" s="60">
        <v>1</v>
      </c>
      <c r="I29" s="60">
        <v>1</v>
      </c>
      <c r="J29" s="60">
        <v>12</v>
      </c>
      <c r="K29"/>
      <c r="L29"/>
      <c r="M29"/>
    </row>
    <row r="30" spans="2:13">
      <c r="B30" s="8"/>
    </row>
    <row r="31" spans="2:13">
      <c r="B31" s="73" t="s">
        <v>65</v>
      </c>
    </row>
    <row r="32" spans="2:13">
      <c r="B32" s="8"/>
    </row>
    <row r="33" spans="2:13" ht="15" customHeight="1">
      <c r="B33" s="92" t="s">
        <v>104</v>
      </c>
      <c r="C33" s="93"/>
      <c r="D33" s="93"/>
      <c r="E33" s="93"/>
      <c r="F33" s="93"/>
      <c r="G33" s="93"/>
      <c r="H33" s="93"/>
      <c r="I33" s="93"/>
      <c r="J33" s="93"/>
      <c r="K33" s="93"/>
      <c r="L33" s="93"/>
      <c r="M33" s="96"/>
    </row>
    <row r="34" spans="2:13">
      <c r="B34" s="97"/>
      <c r="C34" s="94"/>
      <c r="D34" s="94"/>
      <c r="E34" s="94"/>
      <c r="F34" s="94"/>
      <c r="G34" s="94"/>
      <c r="H34" s="94"/>
      <c r="I34" s="94"/>
      <c r="J34" s="94"/>
      <c r="K34" s="94"/>
      <c r="L34" s="94"/>
      <c r="M34" s="98"/>
    </row>
    <row r="35" spans="2:13">
      <c r="B35" s="97"/>
      <c r="C35" s="94"/>
      <c r="D35" s="94"/>
      <c r="E35" s="94"/>
      <c r="F35" s="94"/>
      <c r="G35" s="94"/>
      <c r="H35" s="94"/>
      <c r="I35" s="94"/>
      <c r="J35" s="94"/>
      <c r="K35" s="94"/>
      <c r="L35" s="94"/>
      <c r="M35" s="98"/>
    </row>
    <row r="36" spans="2:13">
      <c r="B36" s="97"/>
      <c r="C36" s="94"/>
      <c r="D36" s="94"/>
      <c r="E36" s="94"/>
      <c r="F36" s="94"/>
      <c r="G36" s="94"/>
      <c r="H36" s="94"/>
      <c r="I36" s="94"/>
      <c r="J36" s="94"/>
      <c r="K36" s="94"/>
      <c r="L36" s="94"/>
      <c r="M36" s="98"/>
    </row>
    <row r="37" spans="2:13">
      <c r="B37" s="97"/>
      <c r="C37" s="94"/>
      <c r="D37" s="94"/>
      <c r="E37" s="94"/>
      <c r="F37" s="94"/>
      <c r="G37" s="94"/>
      <c r="H37" s="94"/>
      <c r="I37" s="94"/>
      <c r="J37" s="94"/>
      <c r="K37" s="94"/>
      <c r="L37" s="94"/>
      <c r="M37" s="98"/>
    </row>
    <row r="38" spans="2:13">
      <c r="B38" s="97"/>
      <c r="C38" s="94"/>
      <c r="D38" s="94"/>
      <c r="E38" s="94"/>
      <c r="F38" s="94"/>
      <c r="G38" s="94"/>
      <c r="H38" s="94"/>
      <c r="I38" s="94"/>
      <c r="J38" s="94"/>
      <c r="K38" s="94"/>
      <c r="L38" s="94"/>
      <c r="M38" s="98"/>
    </row>
    <row r="39" spans="2:13" ht="15" customHeight="1">
      <c r="B39" s="97"/>
      <c r="C39" s="94"/>
      <c r="D39" s="94"/>
      <c r="E39" s="94"/>
      <c r="F39" s="94"/>
      <c r="G39" s="94"/>
      <c r="H39" s="94"/>
      <c r="I39" s="94"/>
      <c r="J39" s="94"/>
      <c r="K39" s="94"/>
      <c r="L39" s="94"/>
      <c r="M39" s="98"/>
    </row>
    <row r="40" spans="2:13">
      <c r="B40" s="97"/>
      <c r="C40" s="94"/>
      <c r="D40" s="94"/>
      <c r="E40" s="94"/>
      <c r="F40" s="94"/>
      <c r="G40" s="94"/>
      <c r="H40" s="94"/>
      <c r="I40" s="94"/>
      <c r="J40" s="94"/>
      <c r="K40" s="94"/>
      <c r="L40" s="94"/>
      <c r="M40" s="98"/>
    </row>
    <row r="41" spans="2:13">
      <c r="B41" s="97"/>
      <c r="C41" s="94"/>
      <c r="D41" s="94"/>
      <c r="E41" s="94"/>
      <c r="F41" s="94"/>
      <c r="G41" s="94"/>
      <c r="H41" s="94"/>
      <c r="I41" s="94"/>
      <c r="J41" s="94"/>
      <c r="K41" s="94"/>
      <c r="L41" s="94"/>
      <c r="M41" s="98"/>
    </row>
    <row r="42" spans="2:13">
      <c r="B42" s="97"/>
      <c r="C42" s="94"/>
      <c r="D42" s="94"/>
      <c r="E42" s="94"/>
      <c r="F42" s="94"/>
      <c r="G42" s="94"/>
      <c r="H42" s="94"/>
      <c r="I42" s="94"/>
      <c r="J42" s="94"/>
      <c r="K42" s="94"/>
      <c r="L42" s="94"/>
      <c r="M42" s="98"/>
    </row>
    <row r="43" spans="2:13">
      <c r="B43" s="97"/>
      <c r="C43" s="94"/>
      <c r="D43" s="94"/>
      <c r="E43" s="94"/>
      <c r="F43" s="94"/>
      <c r="G43" s="94"/>
      <c r="H43" s="94"/>
      <c r="I43" s="94"/>
      <c r="J43" s="94"/>
      <c r="K43" s="94"/>
      <c r="L43" s="94"/>
      <c r="M43" s="98"/>
    </row>
    <row r="44" spans="2:13">
      <c r="B44" s="99"/>
      <c r="C44" s="100"/>
      <c r="D44" s="100"/>
      <c r="E44" s="100"/>
      <c r="F44" s="100"/>
      <c r="G44" s="100"/>
      <c r="H44" s="100"/>
      <c r="I44" s="100"/>
      <c r="J44" s="100"/>
      <c r="K44" s="100"/>
      <c r="L44" s="100"/>
      <c r="M44" s="101"/>
    </row>
    <row r="45" spans="2:13">
      <c r="B45" s="55"/>
      <c r="C45" s="55"/>
      <c r="D45" s="55"/>
      <c r="E45" s="55"/>
      <c r="F45" s="55"/>
      <c r="G45" s="55"/>
    </row>
    <row r="46" spans="2:13">
      <c r="B46" s="55"/>
      <c r="C46" s="55"/>
      <c r="D46" s="55"/>
      <c r="E46" s="55"/>
      <c r="F46" s="55"/>
      <c r="G46" s="55"/>
    </row>
    <row r="47" spans="2:13">
      <c r="B47" s="55"/>
      <c r="C47" s="55"/>
      <c r="D47" s="55"/>
      <c r="E47" s="55"/>
      <c r="F47" s="55"/>
      <c r="G47" s="55"/>
    </row>
    <row r="48" spans="2:13">
      <c r="B48" s="52"/>
      <c r="C48" s="52"/>
      <c r="D48" s="52"/>
      <c r="E48" s="52"/>
      <c r="F48" s="52"/>
      <c r="G48" s="52"/>
    </row>
    <row r="49" spans="2:7">
      <c r="B49" s="52"/>
      <c r="C49" s="52"/>
      <c r="D49" s="52"/>
      <c r="E49" s="52"/>
      <c r="F49" s="52"/>
      <c r="G49" s="52"/>
    </row>
    <row r="50" spans="2:7">
      <c r="B50" s="52"/>
      <c r="C50" s="52"/>
      <c r="D50" s="52"/>
      <c r="E50" s="52"/>
      <c r="F50" s="52"/>
      <c r="G50" s="52"/>
    </row>
    <row r="51" spans="2:7">
      <c r="B51" s="52"/>
      <c r="C51" s="52"/>
      <c r="D51" s="52"/>
      <c r="E51" s="52"/>
      <c r="F51" s="52"/>
      <c r="G51" s="52"/>
    </row>
    <row r="52" spans="2:7">
      <c r="B52" s="52"/>
      <c r="C52" s="52"/>
      <c r="D52" s="52"/>
      <c r="E52" s="52"/>
      <c r="F52" s="52"/>
      <c r="G52" s="52"/>
    </row>
    <row r="53" spans="2:7">
      <c r="B53" s="52"/>
      <c r="C53" s="52"/>
      <c r="D53" s="52"/>
      <c r="E53" s="52"/>
      <c r="F53" s="52"/>
      <c r="G53" s="52"/>
    </row>
    <row r="54" spans="2:7">
      <c r="B54" s="52"/>
      <c r="C54" s="52"/>
      <c r="D54" s="52"/>
      <c r="E54" s="52"/>
      <c r="F54" s="52"/>
      <c r="G54" s="52"/>
    </row>
    <row r="55" spans="2:7">
      <c r="B55" s="52"/>
      <c r="C55" s="52"/>
      <c r="D55" s="52"/>
      <c r="E55" s="52"/>
      <c r="F55" s="52"/>
      <c r="G55" s="52"/>
    </row>
    <row r="56" spans="2:7">
      <c r="B56" s="52"/>
      <c r="C56" s="52"/>
      <c r="D56" s="52"/>
      <c r="E56" s="52"/>
      <c r="F56" s="52"/>
      <c r="G56" s="52"/>
    </row>
    <row r="57" spans="2:7">
      <c r="B57" s="52"/>
      <c r="C57" s="52"/>
      <c r="D57" s="52"/>
      <c r="E57" s="52"/>
      <c r="F57" s="52"/>
      <c r="G57" s="52"/>
    </row>
    <row r="58" spans="2:7">
      <c r="B58" s="52"/>
      <c r="C58" s="52"/>
      <c r="D58" s="52"/>
      <c r="E58" s="52"/>
      <c r="F58" s="52"/>
      <c r="G58" s="52"/>
    </row>
    <row r="59" spans="2:7">
      <c r="B59" s="52"/>
      <c r="C59" s="52"/>
      <c r="D59" s="52"/>
      <c r="E59" s="52"/>
      <c r="F59" s="52"/>
      <c r="G59" s="52"/>
    </row>
    <row r="60" spans="2:7">
      <c r="B60" s="52"/>
      <c r="C60" s="52"/>
      <c r="D60" s="52"/>
      <c r="E60" s="52"/>
      <c r="F60" s="52"/>
      <c r="G60" s="52"/>
    </row>
    <row r="61" spans="2:7">
      <c r="B61" s="52"/>
      <c r="C61" s="52"/>
      <c r="D61" s="52"/>
      <c r="E61" s="52"/>
      <c r="F61" s="52"/>
      <c r="G61" s="52"/>
    </row>
    <row r="62" spans="2:7">
      <c r="B62" s="52"/>
      <c r="C62" s="52"/>
      <c r="D62" s="52"/>
      <c r="E62" s="52"/>
      <c r="F62" s="52"/>
      <c r="G62" s="52"/>
    </row>
    <row r="63" spans="2:7">
      <c r="B63" s="52"/>
      <c r="C63" s="52"/>
      <c r="D63" s="52"/>
      <c r="E63" s="52"/>
      <c r="F63" s="52"/>
      <c r="G63" s="52"/>
    </row>
    <row r="64" spans="2:7">
      <c r="B64" s="52"/>
      <c r="C64" s="52"/>
      <c r="D64" s="52"/>
      <c r="E64" s="52"/>
      <c r="F64" s="52"/>
      <c r="G64" s="52"/>
    </row>
    <row r="65" spans="2:7">
      <c r="B65" s="52"/>
      <c r="C65" s="52"/>
      <c r="D65" s="52"/>
      <c r="E65" s="52"/>
      <c r="F65" s="52"/>
      <c r="G65" s="52"/>
    </row>
    <row r="66" spans="2:7">
      <c r="B66" s="52"/>
      <c r="C66" s="29"/>
      <c r="D66" s="30"/>
      <c r="E66" s="52"/>
      <c r="F66" s="52"/>
      <c r="G66" s="52"/>
    </row>
    <row r="67" spans="2:7">
      <c r="B67" s="52"/>
      <c r="C67" s="52"/>
      <c r="D67" s="52"/>
      <c r="E67" s="52"/>
      <c r="F67" s="52"/>
      <c r="G67" s="52"/>
    </row>
    <row r="68" spans="2:7">
      <c r="B68" s="102"/>
      <c r="C68" s="102"/>
      <c r="D68" s="102"/>
      <c r="E68" s="102"/>
      <c r="F68" s="102"/>
      <c r="G68" s="102"/>
    </row>
    <row r="69" spans="2:7">
      <c r="B69" s="47"/>
      <c r="C69" s="45"/>
      <c r="D69" s="45"/>
      <c r="E69" s="45"/>
      <c r="F69" s="21"/>
      <c r="G69" s="45"/>
    </row>
    <row r="70" spans="2:7">
      <c r="B70" s="48"/>
      <c r="C70" s="41"/>
      <c r="D70" s="41"/>
      <c r="E70" s="41"/>
      <c r="F70" s="42"/>
      <c r="G70" s="43"/>
    </row>
    <row r="71" spans="2:7">
      <c r="B71" s="48"/>
      <c r="C71" s="41"/>
      <c r="D71" s="41"/>
      <c r="E71" s="41"/>
      <c r="F71" s="42"/>
      <c r="G71" s="43"/>
    </row>
    <row r="72" spans="2:7">
      <c r="B72" s="48"/>
      <c r="C72" s="41"/>
      <c r="D72" s="41"/>
      <c r="E72" s="41"/>
      <c r="F72" s="42"/>
      <c r="G72" s="43"/>
    </row>
    <row r="73" spans="2:7">
      <c r="B73" s="48"/>
      <c r="C73" s="41"/>
      <c r="D73" s="41"/>
      <c r="E73" s="41"/>
      <c r="F73" s="42"/>
      <c r="G73" s="43"/>
    </row>
    <row r="74" spans="2:7">
      <c r="B74" s="48"/>
      <c r="C74" s="41"/>
      <c r="D74" s="41"/>
      <c r="E74" s="41"/>
      <c r="F74" s="42"/>
      <c r="G74" s="43"/>
    </row>
    <row r="75" spans="2:7">
      <c r="B75" s="48"/>
      <c r="C75" s="41"/>
      <c r="D75" s="41"/>
      <c r="E75" s="41"/>
      <c r="F75" s="42"/>
      <c r="G75" s="43"/>
    </row>
    <row r="76" spans="2:7">
      <c r="B76" s="46"/>
      <c r="C76" s="41"/>
      <c r="D76" s="41"/>
      <c r="E76" s="41"/>
      <c r="F76" s="42"/>
      <c r="G76" s="43"/>
    </row>
    <row r="77" spans="2:7">
      <c r="B77" s="20"/>
      <c r="C77" s="20"/>
      <c r="D77" s="20"/>
      <c r="E77" s="20"/>
      <c r="F77" s="20"/>
      <c r="G77" s="20"/>
    </row>
    <row r="78" spans="2:7">
      <c r="B78" s="103"/>
      <c r="C78" s="103"/>
      <c r="D78" s="103"/>
      <c r="E78" s="103"/>
      <c r="F78" s="103"/>
      <c r="G78" s="103"/>
    </row>
    <row r="79" spans="2:7">
      <c r="B79" s="103"/>
      <c r="C79" s="103"/>
      <c r="D79" s="103"/>
      <c r="E79" s="103"/>
      <c r="F79" s="103"/>
      <c r="G79" s="103"/>
    </row>
    <row r="80" spans="2:7">
      <c r="B80" s="103"/>
      <c r="C80" s="103"/>
      <c r="D80" s="103"/>
      <c r="E80" s="103"/>
      <c r="F80" s="103"/>
      <c r="G80" s="103"/>
    </row>
    <row r="81" spans="2:7">
      <c r="B81" s="103"/>
      <c r="C81" s="103"/>
      <c r="D81" s="103"/>
      <c r="E81" s="103"/>
      <c r="F81" s="103"/>
      <c r="G81" s="103"/>
    </row>
    <row r="82" spans="2:7">
      <c r="B82" s="103"/>
      <c r="C82" s="103"/>
      <c r="D82" s="103"/>
      <c r="E82" s="103"/>
      <c r="F82" s="103"/>
      <c r="G82" s="103"/>
    </row>
    <row r="83" spans="2:7">
      <c r="B83" s="103"/>
      <c r="C83" s="103"/>
      <c r="D83" s="103"/>
      <c r="E83" s="103"/>
      <c r="F83" s="103"/>
      <c r="G83" s="103"/>
    </row>
    <row r="84" spans="2:7">
      <c r="B84" s="103"/>
      <c r="C84" s="103"/>
      <c r="D84" s="103"/>
      <c r="E84" s="103"/>
      <c r="F84" s="103"/>
      <c r="G84" s="103"/>
    </row>
    <row r="85" spans="2:7">
      <c r="B85" s="103"/>
      <c r="C85" s="103"/>
      <c r="D85" s="103"/>
      <c r="E85" s="103"/>
      <c r="F85" s="103"/>
      <c r="G85" s="103"/>
    </row>
    <row r="86" spans="2:7">
      <c r="B86" s="8"/>
    </row>
    <row r="87" spans="2:7">
      <c r="B87" s="8"/>
    </row>
    <row r="88" spans="2:7">
      <c r="B88" s="8"/>
    </row>
    <row r="89" spans="2:7" hidden="1"/>
    <row r="90" spans="2:7" hidden="1"/>
    <row r="91" spans="2:7" hidden="1"/>
    <row r="92" spans="2:7" hidden="1"/>
    <row r="93" spans="2:7" hidden="1"/>
    <row r="94" spans="2:7" hidden="1"/>
    <row r="95" spans="2:7" hidden="1"/>
    <row r="96" spans="2:7"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row r="128"/>
  </sheetData>
  <mergeCells count="4">
    <mergeCell ref="B68:G68"/>
    <mergeCell ref="B78:G85"/>
    <mergeCell ref="B33:M44"/>
    <mergeCell ref="B1:M2"/>
  </mergeCells>
  <pageMargins left="0.25" right="0.25" top="0.75" bottom="0.75" header="0.3" footer="0.3"/>
  <pageSetup paperSize="127" scale="96" orientation="portrait" r:id="rId2"/>
  <headerFooter>
    <oddHeader>&amp;C&amp;"-,Negrita"Logo Entidad que Realiza el Informe</oddHeader>
  </headerFooter>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7"/>
  <sheetViews>
    <sheetView workbookViewId="0">
      <selection activeCell="G5" sqref="G5"/>
    </sheetView>
  </sheetViews>
  <sheetFormatPr baseColWidth="10" defaultColWidth="0" defaultRowHeight="15"/>
  <cols>
    <col min="1" max="1" width="3.85546875" style="8" customWidth="1"/>
    <col min="2" max="2" width="4.42578125" style="14" customWidth="1"/>
    <col min="3" max="3" width="15.140625" style="19" customWidth="1"/>
    <col min="4" max="4" width="15.28515625" style="14" customWidth="1"/>
    <col min="5" max="5" width="16.85546875" style="14" customWidth="1"/>
    <col min="6" max="6" width="12.7109375" style="14" customWidth="1"/>
    <col min="7" max="7" width="17" style="14" customWidth="1"/>
    <col min="8" max="8" width="9.5703125" style="14" customWidth="1"/>
    <col min="9" max="10" width="0" style="8" hidden="1" customWidth="1"/>
    <col min="11" max="16384" width="11.42578125" style="8" hidden="1"/>
  </cols>
  <sheetData>
    <row r="2" spans="2:8" ht="30" customHeight="1">
      <c r="B2" s="89" t="s">
        <v>57</v>
      </c>
      <c r="C2" s="89"/>
      <c r="D2" s="89"/>
      <c r="E2" s="89"/>
      <c r="F2" s="89"/>
      <c r="G2" s="89"/>
      <c r="H2" s="89"/>
    </row>
    <row r="4" spans="2:8" ht="22.5">
      <c r="B4" s="32"/>
      <c r="C4" s="37" t="s">
        <v>73</v>
      </c>
      <c r="D4" s="37" t="s">
        <v>74</v>
      </c>
      <c r="E4" s="37" t="s">
        <v>29</v>
      </c>
      <c r="F4" s="37" t="s">
        <v>31</v>
      </c>
      <c r="G4" s="37" t="s">
        <v>32</v>
      </c>
    </row>
    <row r="5" spans="2:8" ht="57">
      <c r="B5" s="21"/>
      <c r="C5" s="24" t="s">
        <v>105</v>
      </c>
      <c r="D5" s="24" t="s">
        <v>105</v>
      </c>
      <c r="E5" s="24" t="s">
        <v>106</v>
      </c>
      <c r="F5" s="87" t="s">
        <v>107</v>
      </c>
      <c r="G5" s="88" t="s">
        <v>110</v>
      </c>
    </row>
    <row r="6" spans="2:8">
      <c r="B6" s="21"/>
      <c r="C6" s="24"/>
      <c r="D6" s="24"/>
      <c r="E6" s="24"/>
      <c r="F6" s="33"/>
      <c r="G6" s="12"/>
    </row>
    <row r="7" spans="2:8">
      <c r="B7" s="21"/>
      <c r="C7" s="24"/>
      <c r="D7" s="24"/>
      <c r="E7" s="24"/>
      <c r="F7" s="33"/>
      <c r="G7" s="12"/>
    </row>
  </sheetData>
  <mergeCells count="1">
    <mergeCell ref="B2:H2"/>
  </mergeCells>
  <pageMargins left="0.25" right="0.25" top="0.75" bottom="0.75" header="0.3" footer="0.3"/>
  <pageSetup paperSize="12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G21" sqref="G21"/>
    </sheetView>
  </sheetViews>
  <sheetFormatPr baseColWidth="10" defaultRowHeight="15"/>
  <cols>
    <col min="1" max="1" width="17.5703125" bestFit="1" customWidth="1"/>
    <col min="2" max="2" width="10" customWidth="1"/>
    <col min="3" max="3" width="12.7109375" customWidth="1"/>
  </cols>
  <sheetData>
    <row r="1" spans="1:1">
      <c r="A1" s="6" t="s">
        <v>76</v>
      </c>
    </row>
    <row r="2" spans="1:1">
      <c r="A2" s="7" t="s">
        <v>80</v>
      </c>
    </row>
    <row r="3" spans="1:1">
      <c r="A3" s="7" t="s">
        <v>90</v>
      </c>
    </row>
    <row r="4" spans="1:1">
      <c r="A4" s="7" t="s">
        <v>23</v>
      </c>
    </row>
  </sheetData>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election activeCell="H23" sqref="H23"/>
    </sheetView>
  </sheetViews>
  <sheetFormatPr baseColWidth="10" defaultRowHeight="15"/>
  <cols>
    <col min="1" max="1" width="10" customWidth="1"/>
    <col min="2" max="3" width="12.7109375" customWidth="1"/>
  </cols>
  <sheetData>
    <row r="1" spans="1:3">
      <c r="A1" s="79"/>
      <c r="B1" s="80"/>
      <c r="C1" s="81"/>
    </row>
    <row r="2" spans="1:3">
      <c r="A2" s="82"/>
      <c r="B2" s="57"/>
      <c r="C2" s="83"/>
    </row>
    <row r="3" spans="1:3">
      <c r="A3" s="82"/>
      <c r="B3" s="57"/>
      <c r="C3" s="83"/>
    </row>
    <row r="4" spans="1:3">
      <c r="A4" s="82"/>
      <c r="B4" s="57"/>
      <c r="C4" s="83"/>
    </row>
    <row r="5" spans="1:3">
      <c r="A5" s="82"/>
      <c r="B5" s="57"/>
      <c r="C5" s="83"/>
    </row>
    <row r="6" spans="1:3">
      <c r="A6" s="82"/>
      <c r="B6" s="57"/>
      <c r="C6" s="83"/>
    </row>
    <row r="7" spans="1:3">
      <c r="A7" s="82"/>
      <c r="B7" s="57"/>
      <c r="C7" s="83"/>
    </row>
    <row r="8" spans="1:3">
      <c r="A8" s="82"/>
      <c r="B8" s="57"/>
      <c r="C8" s="83"/>
    </row>
    <row r="9" spans="1:3">
      <c r="A9" s="82"/>
      <c r="B9" s="57"/>
      <c r="C9" s="83"/>
    </row>
    <row r="10" spans="1:3">
      <c r="A10" s="82"/>
      <c r="B10" s="57"/>
      <c r="C10" s="83"/>
    </row>
    <row r="11" spans="1:3">
      <c r="A11" s="82"/>
      <c r="B11" s="57"/>
      <c r="C11" s="83"/>
    </row>
    <row r="12" spans="1:3">
      <c r="A12" s="82"/>
      <c r="B12" s="57"/>
      <c r="C12" s="83"/>
    </row>
    <row r="13" spans="1:3">
      <c r="A13" s="82"/>
      <c r="B13" s="57"/>
      <c r="C13" s="83"/>
    </row>
    <row r="14" spans="1:3">
      <c r="A14" s="82"/>
      <c r="B14" s="57"/>
      <c r="C14" s="83"/>
    </row>
    <row r="15" spans="1:3">
      <c r="A15" s="82"/>
      <c r="B15" s="57"/>
      <c r="C15" s="83"/>
    </row>
    <row r="16" spans="1:3">
      <c r="A16" s="82"/>
      <c r="B16" s="57"/>
      <c r="C16" s="83"/>
    </row>
    <row r="17" spans="1:3">
      <c r="A17" s="82"/>
      <c r="B17" s="57"/>
      <c r="C17" s="83"/>
    </row>
    <row r="18" spans="1:3">
      <c r="A18" s="84"/>
      <c r="B18" s="85"/>
      <c r="C18" s="86"/>
    </row>
  </sheetData>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election activeCell="F21" sqref="F21"/>
    </sheetView>
  </sheetViews>
  <sheetFormatPr baseColWidth="10" defaultRowHeight="15"/>
  <cols>
    <col min="1" max="1" width="56.28515625" customWidth="1"/>
    <col min="2" max="2" width="56.28515625" bestFit="1" customWidth="1"/>
  </cols>
  <sheetData>
    <row r="1" spans="1:3">
      <c r="A1" s="79"/>
      <c r="B1" s="80"/>
      <c r="C1" s="81"/>
    </row>
    <row r="2" spans="1:3">
      <c r="A2" s="82"/>
      <c r="B2" s="57"/>
      <c r="C2" s="83"/>
    </row>
    <row r="3" spans="1:3">
      <c r="A3" s="82"/>
      <c r="B3" s="57"/>
      <c r="C3" s="83"/>
    </row>
    <row r="4" spans="1:3">
      <c r="A4" s="82"/>
      <c r="B4" s="57"/>
      <c r="C4" s="83"/>
    </row>
    <row r="5" spans="1:3">
      <c r="A5" s="82"/>
      <c r="B5" s="57"/>
      <c r="C5" s="83"/>
    </row>
    <row r="6" spans="1:3">
      <c r="A6" s="82"/>
      <c r="B6" s="57"/>
      <c r="C6" s="83"/>
    </row>
    <row r="7" spans="1:3">
      <c r="A7" s="82"/>
      <c r="B7" s="57"/>
      <c r="C7" s="83"/>
    </row>
    <row r="8" spans="1:3">
      <c r="A8" s="82"/>
      <c r="B8" s="57"/>
      <c r="C8" s="83"/>
    </row>
    <row r="9" spans="1:3">
      <c r="A9" s="82"/>
      <c r="B9" s="57"/>
      <c r="C9" s="83"/>
    </row>
    <row r="10" spans="1:3">
      <c r="A10" s="82"/>
      <c r="B10" s="57"/>
      <c r="C10" s="83"/>
    </row>
    <row r="11" spans="1:3">
      <c r="A11" s="82"/>
      <c r="B11" s="57"/>
      <c r="C11" s="83"/>
    </row>
    <row r="12" spans="1:3">
      <c r="A12" s="82"/>
      <c r="B12" s="57"/>
      <c r="C12" s="83"/>
    </row>
    <row r="13" spans="1:3">
      <c r="A13" s="82"/>
      <c r="B13" s="57"/>
      <c r="C13" s="83"/>
    </row>
    <row r="14" spans="1:3">
      <c r="A14" s="82"/>
      <c r="B14" s="57"/>
      <c r="C14" s="83"/>
    </row>
    <row r="15" spans="1:3">
      <c r="A15" s="82"/>
      <c r="B15" s="57"/>
      <c r="C15" s="83"/>
    </row>
    <row r="16" spans="1:3">
      <c r="A16" s="82"/>
      <c r="B16" s="57"/>
      <c r="C16" s="83"/>
    </row>
    <row r="17" spans="1:3">
      <c r="A17" s="82"/>
      <c r="B17" s="57"/>
      <c r="C17" s="83"/>
    </row>
    <row r="18" spans="1:3">
      <c r="A18" s="84"/>
      <c r="B18" s="85"/>
      <c r="C18" s="86"/>
    </row>
  </sheetData>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51"/>
  <sheetViews>
    <sheetView workbookViewId="0">
      <selection activeCell="G4" sqref="G4"/>
    </sheetView>
  </sheetViews>
  <sheetFormatPr baseColWidth="10" defaultRowHeight="15"/>
  <cols>
    <col min="1" max="1" width="11.42578125" style="66"/>
    <col min="2" max="2" width="24" style="66" customWidth="1"/>
    <col min="3" max="16384" width="11.42578125" style="66"/>
  </cols>
  <sheetData>
    <row r="3" spans="2:11" ht="22.5">
      <c r="B3" s="31" t="s">
        <v>28</v>
      </c>
      <c r="C3" s="56" t="s">
        <v>60</v>
      </c>
      <c r="D3"/>
      <c r="E3"/>
      <c r="F3"/>
      <c r="G3"/>
      <c r="H3"/>
      <c r="I3"/>
      <c r="J3"/>
      <c r="K3"/>
    </row>
    <row r="4" spans="2:11">
      <c r="B4" s="9" t="s">
        <v>5</v>
      </c>
      <c r="C4" s="10">
        <v>19</v>
      </c>
      <c r="D4"/>
      <c r="E4"/>
      <c r="F4"/>
      <c r="G4"/>
      <c r="H4"/>
      <c r="I4"/>
      <c r="J4"/>
      <c r="K4"/>
    </row>
    <row r="5" spans="2:11">
      <c r="B5" s="11" t="s">
        <v>23</v>
      </c>
      <c r="C5" s="10">
        <v>19</v>
      </c>
      <c r="D5"/>
      <c r="E5"/>
      <c r="F5"/>
      <c r="G5"/>
      <c r="H5"/>
      <c r="I5"/>
      <c r="J5"/>
      <c r="K5"/>
    </row>
    <row r="6" spans="2:11">
      <c r="B6"/>
      <c r="C6"/>
      <c r="D6"/>
      <c r="E6"/>
      <c r="F6"/>
      <c r="G6"/>
      <c r="H6"/>
      <c r="I6"/>
      <c r="J6"/>
      <c r="K6"/>
    </row>
    <row r="7" spans="2:11">
      <c r="B7"/>
      <c r="C7"/>
      <c r="D7"/>
      <c r="E7"/>
      <c r="F7"/>
      <c r="G7"/>
      <c r="H7"/>
      <c r="I7"/>
      <c r="J7"/>
      <c r="K7"/>
    </row>
    <row r="8" spans="2:11">
      <c r="B8" s="67"/>
    </row>
    <row r="9" spans="2:11">
      <c r="B9" s="67"/>
    </row>
    <row r="10" spans="2:11">
      <c r="B10" s="67"/>
    </row>
    <row r="11" spans="2:11">
      <c r="B11" s="67"/>
    </row>
    <row r="12" spans="2:11">
      <c r="B12" s="67"/>
    </row>
    <row r="13" spans="2:11">
      <c r="B13" s="67"/>
    </row>
    <row r="14" spans="2:11">
      <c r="B14" s="67"/>
    </row>
    <row r="15" spans="2:11">
      <c r="B15" s="67"/>
    </row>
    <row r="16" spans="2:11">
      <c r="B16" s="67"/>
    </row>
    <row r="17" spans="2:2">
      <c r="B17" s="67"/>
    </row>
    <row r="18" spans="2:2">
      <c r="B18" s="67"/>
    </row>
    <row r="19" spans="2:2">
      <c r="B19" s="67"/>
    </row>
    <row r="20" spans="2:2">
      <c r="B20" s="67"/>
    </row>
    <row r="21" spans="2:2">
      <c r="B21" s="67"/>
    </row>
    <row r="22" spans="2:2">
      <c r="B22" s="67"/>
    </row>
    <row r="23" spans="2:2">
      <c r="B23" s="67"/>
    </row>
    <row r="24" spans="2:2">
      <c r="B24" s="67"/>
    </row>
    <row r="25" spans="2:2">
      <c r="B25" s="67"/>
    </row>
    <row r="26" spans="2:2">
      <c r="B26" s="67"/>
    </row>
    <row r="27" spans="2:2">
      <c r="B27" s="67"/>
    </row>
    <row r="28" spans="2:2">
      <c r="B28" s="67"/>
    </row>
    <row r="29" spans="2:2">
      <c r="B29" s="67"/>
    </row>
    <row r="30" spans="2:2">
      <c r="B30" s="67"/>
    </row>
    <row r="31" spans="2:2">
      <c r="B31" s="67"/>
    </row>
    <row r="32" spans="2:2">
      <c r="B32" s="67"/>
    </row>
    <row r="33" spans="2:2">
      <c r="B33" s="67"/>
    </row>
    <row r="34" spans="2:2">
      <c r="B34" s="67"/>
    </row>
    <row r="35" spans="2:2">
      <c r="B35" s="67"/>
    </row>
    <row r="36" spans="2:2">
      <c r="B36" s="67"/>
    </row>
    <row r="37" spans="2:2">
      <c r="B37" s="67"/>
    </row>
    <row r="38" spans="2:2">
      <c r="B38" s="67"/>
    </row>
    <row r="39" spans="2:2">
      <c r="B39" s="67"/>
    </row>
    <row r="40" spans="2:2">
      <c r="B40" s="67"/>
    </row>
    <row r="41" spans="2:2">
      <c r="B41" s="67"/>
    </row>
    <row r="42" spans="2:2">
      <c r="B42" s="67"/>
    </row>
    <row r="43" spans="2:2">
      <c r="B43" s="67"/>
    </row>
    <row r="44" spans="2:2">
      <c r="B44" s="67"/>
    </row>
    <row r="45" spans="2:2">
      <c r="B45" s="67"/>
    </row>
    <row r="46" spans="2:2">
      <c r="B46" s="67"/>
    </row>
    <row r="47" spans="2:2">
      <c r="B47" s="67"/>
    </row>
    <row r="48" spans="2:2">
      <c r="B48" s="67"/>
    </row>
    <row r="49" spans="2:2">
      <c r="B49" s="67"/>
    </row>
    <row r="50" spans="2:2">
      <c r="B50" s="67"/>
    </row>
    <row r="51" spans="2:2">
      <c r="B51" s="68"/>
    </row>
  </sheetData>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5"/>
  <sheetViews>
    <sheetView zoomScale="115" zoomScaleNormal="115" workbookViewId="0">
      <selection activeCell="B3" sqref="B3"/>
    </sheetView>
  </sheetViews>
  <sheetFormatPr baseColWidth="10" defaultRowHeight="15"/>
  <cols>
    <col min="2" max="2" width="21.7109375" customWidth="1"/>
    <col min="3" max="3" width="28.28515625" customWidth="1"/>
  </cols>
  <sheetData>
    <row r="3" spans="2:3">
      <c r="B3" s="31" t="s">
        <v>55</v>
      </c>
      <c r="C3" s="60" t="s">
        <v>61</v>
      </c>
    </row>
    <row r="4" spans="2:3">
      <c r="B4" s="60" t="s">
        <v>5</v>
      </c>
      <c r="C4" s="60">
        <v>16</v>
      </c>
    </row>
    <row r="5" spans="2:3">
      <c r="B5" s="63" t="s">
        <v>23</v>
      </c>
      <c r="C5" s="60">
        <v>16</v>
      </c>
    </row>
  </sheetData>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9"/>
  <sheetViews>
    <sheetView workbookViewId="0">
      <selection activeCell="B3" sqref="B3"/>
    </sheetView>
  </sheetViews>
  <sheetFormatPr baseColWidth="10" defaultRowHeight="15"/>
  <sheetData>
    <row r="3" spans="2:3" ht="22.5">
      <c r="B3" s="13" t="s">
        <v>28</v>
      </c>
      <c r="C3" s="56" t="s">
        <v>25</v>
      </c>
    </row>
    <row r="4" spans="2:3">
      <c r="B4" s="9" t="s">
        <v>83</v>
      </c>
      <c r="C4" s="60">
        <v>2</v>
      </c>
    </row>
    <row r="5" spans="2:3">
      <c r="B5" s="9" t="s">
        <v>79</v>
      </c>
      <c r="C5" s="60">
        <v>2</v>
      </c>
    </row>
    <row r="6" spans="2:3">
      <c r="B6" s="9" t="s">
        <v>93</v>
      </c>
      <c r="C6" s="60">
        <v>2</v>
      </c>
    </row>
    <row r="7" spans="2:3">
      <c r="B7" s="9" t="s">
        <v>88</v>
      </c>
      <c r="C7" s="60">
        <v>2</v>
      </c>
    </row>
    <row r="8" spans="2:3">
      <c r="B8" s="9" t="s">
        <v>82</v>
      </c>
      <c r="C8" s="60">
        <v>4</v>
      </c>
    </row>
    <row r="9" spans="2:3">
      <c r="B9" s="11" t="s">
        <v>23</v>
      </c>
      <c r="C9" s="60">
        <v>12</v>
      </c>
    </row>
  </sheetData>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26"/>
  <sheetViews>
    <sheetView tabSelected="1" topLeftCell="B1" zoomScale="90" zoomScaleNormal="90" workbookViewId="0">
      <selection activeCell="E2" sqref="E2"/>
    </sheetView>
  </sheetViews>
  <sheetFormatPr baseColWidth="10" defaultColWidth="0" defaultRowHeight="15"/>
  <cols>
    <col min="1" max="1" width="11.42578125" style="3" hidden="1" customWidth="1"/>
    <col min="2" max="2" width="22.7109375" style="49" customWidth="1"/>
    <col min="3" max="3" width="36.140625" style="50" customWidth="1"/>
    <col min="4" max="4" width="32.140625" style="50" customWidth="1"/>
    <col min="5" max="5" width="25.42578125" style="50" customWidth="1"/>
    <col min="6" max="6" width="27" style="50" customWidth="1"/>
    <col min="7" max="7" width="20.5703125" style="50" customWidth="1"/>
    <col min="8" max="8" width="15.7109375" style="18" hidden="1" customWidth="1"/>
    <col min="9" max="9" width="11.42578125" style="1" hidden="1" customWidth="1"/>
    <col min="10" max="10" width="11.42578125" style="3" hidden="1" customWidth="1"/>
    <col min="11" max="22" width="0" style="3" hidden="1" customWidth="1"/>
    <col min="23" max="16384" width="0" style="3" hidden="1"/>
  </cols>
  <sheetData>
    <row r="1" spans="2:16" s="5" customFormat="1" ht="25.5">
      <c r="B1" s="2" t="s">
        <v>0</v>
      </c>
      <c r="C1" s="2" t="s">
        <v>2</v>
      </c>
      <c r="D1" s="23" t="s">
        <v>4</v>
      </c>
      <c r="E1" s="2" t="s">
        <v>30</v>
      </c>
      <c r="F1" s="2" t="s">
        <v>3</v>
      </c>
      <c r="G1" s="2" t="s">
        <v>62</v>
      </c>
      <c r="H1" s="4"/>
      <c r="I1" s="4"/>
      <c r="J1" s="4"/>
      <c r="K1" s="4"/>
      <c r="L1" s="4"/>
      <c r="M1" s="4"/>
      <c r="N1" s="4"/>
      <c r="O1" s="4"/>
      <c r="P1" s="4"/>
    </row>
    <row r="2" spans="2:16">
      <c r="B2" s="75" t="s">
        <v>78</v>
      </c>
      <c r="C2" s="76" t="s">
        <v>79</v>
      </c>
      <c r="D2" t="s">
        <v>80</v>
      </c>
      <c r="E2" s="50" t="s">
        <v>5</v>
      </c>
      <c r="F2" s="78">
        <v>1</v>
      </c>
      <c r="G2" t="s">
        <v>96</v>
      </c>
      <c r="H2" s="3"/>
      <c r="I2" s="3"/>
    </row>
    <row r="3" spans="2:16">
      <c r="B3" s="75" t="s">
        <v>81</v>
      </c>
      <c r="C3" s="76" t="s">
        <v>82</v>
      </c>
      <c r="D3" t="s">
        <v>80</v>
      </c>
      <c r="E3" s="50" t="s">
        <v>5</v>
      </c>
      <c r="F3" s="78">
        <v>1</v>
      </c>
      <c r="G3" t="s">
        <v>96</v>
      </c>
      <c r="H3" s="3"/>
      <c r="I3" s="3"/>
    </row>
    <row r="4" spans="2:16">
      <c r="B4" s="77" t="s">
        <v>75</v>
      </c>
      <c r="C4" s="76" t="s">
        <v>83</v>
      </c>
      <c r="D4" t="s">
        <v>84</v>
      </c>
      <c r="E4" s="50" t="s">
        <v>5</v>
      </c>
      <c r="F4" s="78">
        <v>1</v>
      </c>
      <c r="G4" t="s">
        <v>96</v>
      </c>
      <c r="H4" s="3"/>
      <c r="I4" s="3"/>
    </row>
    <row r="5" spans="2:16">
      <c r="B5" s="77" t="s">
        <v>75</v>
      </c>
      <c r="C5" s="76" t="s">
        <v>85</v>
      </c>
      <c r="D5" t="s">
        <v>80</v>
      </c>
      <c r="E5" s="50" t="s">
        <v>5</v>
      </c>
      <c r="F5" s="78">
        <v>1</v>
      </c>
      <c r="G5" t="s">
        <v>96</v>
      </c>
      <c r="H5" s="3"/>
      <c r="I5" s="3"/>
    </row>
    <row r="6" spans="2:16">
      <c r="B6" s="77" t="s">
        <v>75</v>
      </c>
      <c r="C6" s="76" t="s">
        <v>86</v>
      </c>
      <c r="D6" t="s">
        <v>80</v>
      </c>
      <c r="E6" s="50" t="s">
        <v>5</v>
      </c>
      <c r="F6" s="78">
        <v>1</v>
      </c>
      <c r="G6" t="s">
        <v>96</v>
      </c>
      <c r="H6" s="3"/>
      <c r="I6" s="3"/>
    </row>
    <row r="7" spans="2:16">
      <c r="B7" s="75" t="s">
        <v>75</v>
      </c>
      <c r="C7" s="76" t="s">
        <v>82</v>
      </c>
      <c r="D7" t="s">
        <v>80</v>
      </c>
      <c r="E7" s="50" t="s">
        <v>5</v>
      </c>
      <c r="F7" s="78">
        <v>1</v>
      </c>
      <c r="G7" t="s">
        <v>96</v>
      </c>
      <c r="H7" s="3"/>
      <c r="I7" s="3"/>
    </row>
    <row r="8" spans="2:16">
      <c r="B8" s="75" t="s">
        <v>87</v>
      </c>
      <c r="C8" s="76" t="s">
        <v>88</v>
      </c>
      <c r="D8" t="s">
        <v>80</v>
      </c>
      <c r="E8" s="50" t="s">
        <v>5</v>
      </c>
      <c r="F8" s="78">
        <v>1</v>
      </c>
      <c r="G8" t="s">
        <v>96</v>
      </c>
      <c r="H8" s="3"/>
      <c r="I8" s="3"/>
    </row>
    <row r="9" spans="2:16">
      <c r="B9" s="77" t="s">
        <v>77</v>
      </c>
      <c r="C9" s="76" t="s">
        <v>89</v>
      </c>
      <c r="D9" t="s">
        <v>90</v>
      </c>
      <c r="E9" s="50" t="s">
        <v>5</v>
      </c>
      <c r="F9" s="78">
        <v>1</v>
      </c>
      <c r="G9" t="s">
        <v>96</v>
      </c>
      <c r="H9" s="3"/>
      <c r="I9" s="3"/>
    </row>
    <row r="10" spans="2:16">
      <c r="B10" s="77" t="s">
        <v>77</v>
      </c>
      <c r="C10" s="76" t="s">
        <v>88</v>
      </c>
      <c r="D10" t="s">
        <v>80</v>
      </c>
      <c r="E10" s="50" t="s">
        <v>5</v>
      </c>
      <c r="F10" s="78">
        <v>1</v>
      </c>
      <c r="G10" t="s">
        <v>96</v>
      </c>
      <c r="H10" s="3"/>
      <c r="I10" s="3"/>
    </row>
    <row r="11" spans="2:16">
      <c r="B11" s="75" t="s">
        <v>77</v>
      </c>
      <c r="C11" s="76" t="s">
        <v>79</v>
      </c>
      <c r="D11" t="s">
        <v>91</v>
      </c>
      <c r="E11" s="50" t="s">
        <v>5</v>
      </c>
      <c r="F11" s="78">
        <v>1</v>
      </c>
      <c r="G11" t="s">
        <v>96</v>
      </c>
      <c r="H11" s="3"/>
      <c r="I11" s="3"/>
    </row>
    <row r="12" spans="2:16">
      <c r="B12" s="77" t="s">
        <v>92</v>
      </c>
      <c r="C12" s="76" t="s">
        <v>93</v>
      </c>
      <c r="D12" t="s">
        <v>80</v>
      </c>
      <c r="E12" s="50" t="s">
        <v>5</v>
      </c>
      <c r="F12" s="78">
        <v>2</v>
      </c>
      <c r="G12" t="s">
        <v>96</v>
      </c>
      <c r="H12" s="3"/>
      <c r="I12" s="3"/>
    </row>
    <row r="13" spans="2:16">
      <c r="B13" s="77" t="s">
        <v>92</v>
      </c>
      <c r="C13" s="76" t="s">
        <v>83</v>
      </c>
      <c r="D13" t="s">
        <v>91</v>
      </c>
      <c r="E13" s="50" t="s">
        <v>5</v>
      </c>
      <c r="F13" s="78">
        <v>1</v>
      </c>
      <c r="G13" t="s">
        <v>96</v>
      </c>
      <c r="H13" s="3"/>
      <c r="I13" s="3"/>
    </row>
    <row r="14" spans="2:16">
      <c r="B14" s="75" t="s">
        <v>92</v>
      </c>
      <c r="C14" s="76" t="s">
        <v>82</v>
      </c>
      <c r="D14" t="s">
        <v>91</v>
      </c>
      <c r="E14" s="50" t="s">
        <v>5</v>
      </c>
      <c r="F14" s="78">
        <v>1</v>
      </c>
      <c r="G14" t="s">
        <v>96</v>
      </c>
      <c r="H14" s="3"/>
      <c r="I14" s="3"/>
    </row>
    <row r="15" spans="2:16">
      <c r="B15" s="77" t="s">
        <v>94</v>
      </c>
      <c r="C15" s="76" t="s">
        <v>95</v>
      </c>
      <c r="D15" t="s">
        <v>80</v>
      </c>
      <c r="E15" s="50" t="s">
        <v>5</v>
      </c>
      <c r="F15" s="78">
        <v>1</v>
      </c>
      <c r="G15" t="s">
        <v>96</v>
      </c>
      <c r="H15" s="3"/>
      <c r="I15" s="3"/>
    </row>
    <row r="16" spans="2:16">
      <c r="B16" s="75" t="s">
        <v>94</v>
      </c>
      <c r="C16" s="76" t="s">
        <v>82</v>
      </c>
      <c r="D16" t="s">
        <v>91</v>
      </c>
      <c r="E16" s="50" t="s">
        <v>5</v>
      </c>
      <c r="F16" s="78">
        <v>1</v>
      </c>
      <c r="G16" t="s">
        <v>96</v>
      </c>
      <c r="H16" s="3"/>
      <c r="I16" s="3"/>
    </row>
    <row r="17" spans="2:9">
      <c r="D17" s="34"/>
      <c r="F17" s="74"/>
      <c r="G17" s="34"/>
      <c r="H17" s="3"/>
      <c r="I17" s="3"/>
    </row>
    <row r="18" spans="2:9">
      <c r="D18" s="34"/>
      <c r="F18" s="74"/>
      <c r="G18" s="34"/>
      <c r="H18" s="3"/>
      <c r="I18" s="3"/>
    </row>
    <row r="19" spans="2:9">
      <c r="D19" s="34"/>
      <c r="F19" s="74"/>
      <c r="G19" s="34"/>
      <c r="H19" s="3"/>
      <c r="I19" s="3"/>
    </row>
    <row r="20" spans="2:9">
      <c r="H20" s="3"/>
      <c r="I20" s="3"/>
    </row>
    <row r="21" spans="2:9">
      <c r="H21" s="3"/>
      <c r="I21" s="3"/>
    </row>
    <row r="26" spans="2:9" s="40" customFormat="1">
      <c r="B26" s="49"/>
      <c r="C26" s="50"/>
      <c r="D26" s="51"/>
      <c r="E26" s="50"/>
      <c r="F26" s="51"/>
      <c r="G26" s="51"/>
      <c r="H26" s="39"/>
      <c r="I26" s="38"/>
    </row>
  </sheetData>
  <dataValidations count="4">
    <dataValidation type="list" allowBlank="1" showInputMessage="1" showErrorMessage="1" sqref="G2:G1230">
      <formula1>alcaldia</formula1>
    </dataValidation>
    <dataValidation type="list" allowBlank="1" showInputMessage="1" showErrorMessage="1" sqref="E2:E1069 F2:F16">
      <formula1>sistema</formula1>
    </dataValidation>
    <dataValidation type="list" allowBlank="1" showInputMessage="1" showErrorMessage="1" sqref="D2:D1534">
      <formula1>canal</formula1>
    </dataValidation>
    <dataValidation type="list" allowBlank="1" sqref="B2:B1594">
      <formula1>tipologia</formula1>
    </dataValidation>
  </dataValidations>
  <pageMargins left="0.7" right="0.7" top="0.75" bottom="0.75" header="0.3" footer="0.3"/>
  <pageSetup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26"/>
  <sheetViews>
    <sheetView topLeftCell="B1" zoomScale="90" zoomScaleNormal="90" workbookViewId="0">
      <selection activeCell="E15" sqref="E15"/>
    </sheetView>
  </sheetViews>
  <sheetFormatPr baseColWidth="10" defaultColWidth="0" defaultRowHeight="15"/>
  <cols>
    <col min="1" max="1" width="11.42578125" style="3" hidden="1" customWidth="1"/>
    <col min="2" max="2" width="22.7109375" style="49" customWidth="1"/>
    <col min="3" max="3" width="36.140625" style="50" customWidth="1"/>
    <col min="4" max="4" width="32.140625" style="50" customWidth="1"/>
    <col min="5" max="5" width="25.42578125" style="50" customWidth="1"/>
    <col min="6" max="6" width="27" style="50" customWidth="1"/>
    <col min="7" max="7" width="20.5703125" style="50" customWidth="1"/>
    <col min="8" max="8" width="15.7109375" style="18" hidden="1" customWidth="1"/>
    <col min="9" max="9" width="11.42578125" style="1" hidden="1" customWidth="1"/>
    <col min="10" max="10" width="11.42578125" style="3" hidden="1" customWidth="1"/>
    <col min="11" max="22" width="0" style="3" hidden="1" customWidth="1"/>
    <col min="23" max="16384" width="0" style="3" hidden="1"/>
  </cols>
  <sheetData>
    <row r="1" spans="2:16" s="5" customFormat="1" ht="25.5">
      <c r="B1" s="2" t="s">
        <v>0</v>
      </c>
      <c r="C1" s="2" t="s">
        <v>2</v>
      </c>
      <c r="D1" s="23" t="s">
        <v>4</v>
      </c>
      <c r="E1" s="2" t="s">
        <v>30</v>
      </c>
      <c r="F1" s="2" t="s">
        <v>26</v>
      </c>
      <c r="G1" s="2" t="s">
        <v>62</v>
      </c>
      <c r="H1" s="4"/>
      <c r="I1" s="4"/>
      <c r="J1" s="4"/>
      <c r="K1" s="4"/>
      <c r="L1" s="4"/>
      <c r="M1" s="4"/>
      <c r="N1" s="4"/>
      <c r="O1" s="4"/>
      <c r="P1" s="4"/>
    </row>
    <row r="2" spans="2:16">
      <c r="B2" s="76" t="s">
        <v>78</v>
      </c>
      <c r="C2" s="76" t="s">
        <v>79</v>
      </c>
      <c r="D2" t="s">
        <v>80</v>
      </c>
      <c r="E2" s="50" t="s">
        <v>5</v>
      </c>
      <c r="F2" s="78">
        <v>1</v>
      </c>
      <c r="G2" t="s">
        <v>96</v>
      </c>
      <c r="H2" s="3"/>
      <c r="I2" s="3"/>
    </row>
    <row r="3" spans="2:16">
      <c r="B3" s="75" t="s">
        <v>78</v>
      </c>
      <c r="C3" s="76" t="s">
        <v>79</v>
      </c>
      <c r="D3" t="s">
        <v>84</v>
      </c>
      <c r="E3" s="50" t="s">
        <v>5</v>
      </c>
      <c r="F3" s="78">
        <v>1</v>
      </c>
      <c r="G3" t="s">
        <v>96</v>
      </c>
      <c r="H3" s="3"/>
      <c r="I3" s="3"/>
    </row>
    <row r="4" spans="2:16">
      <c r="B4" s="76" t="s">
        <v>81</v>
      </c>
      <c r="C4" s="76" t="s">
        <v>93</v>
      </c>
      <c r="D4" t="s">
        <v>80</v>
      </c>
      <c r="E4" s="50" t="s">
        <v>5</v>
      </c>
      <c r="F4" s="78">
        <v>1</v>
      </c>
      <c r="G4" t="s">
        <v>96</v>
      </c>
      <c r="H4" s="3"/>
      <c r="I4" s="3"/>
    </row>
    <row r="5" spans="2:16">
      <c r="B5" s="75" t="s">
        <v>81</v>
      </c>
      <c r="C5" s="76" t="s">
        <v>79</v>
      </c>
      <c r="D5" t="s">
        <v>84</v>
      </c>
      <c r="E5" s="50" t="s">
        <v>5</v>
      </c>
      <c r="F5" s="78">
        <v>3</v>
      </c>
      <c r="G5" t="s">
        <v>96</v>
      </c>
      <c r="H5" s="3"/>
      <c r="I5" s="3"/>
    </row>
    <row r="6" spans="2:16">
      <c r="B6" s="76" t="s">
        <v>75</v>
      </c>
      <c r="C6" s="76" t="s">
        <v>93</v>
      </c>
      <c r="D6" t="s">
        <v>91</v>
      </c>
      <c r="E6" s="50" t="s">
        <v>5</v>
      </c>
      <c r="F6" s="78">
        <v>1</v>
      </c>
      <c r="G6" t="s">
        <v>96</v>
      </c>
      <c r="H6" s="3"/>
      <c r="I6" s="3"/>
    </row>
    <row r="7" spans="2:16">
      <c r="B7" s="75" t="s">
        <v>75</v>
      </c>
      <c r="C7" s="76" t="s">
        <v>85</v>
      </c>
      <c r="D7" t="s">
        <v>80</v>
      </c>
      <c r="E7" s="50" t="s">
        <v>5</v>
      </c>
      <c r="F7" s="78">
        <v>1</v>
      </c>
      <c r="G7" t="s">
        <v>96</v>
      </c>
      <c r="H7" s="3"/>
      <c r="I7" s="3"/>
    </row>
    <row r="8" spans="2:16">
      <c r="B8" s="76" t="s">
        <v>87</v>
      </c>
      <c r="C8" s="76" t="s">
        <v>97</v>
      </c>
      <c r="D8" t="s">
        <v>91</v>
      </c>
      <c r="E8" s="50" t="s">
        <v>5</v>
      </c>
      <c r="F8" s="78">
        <v>1</v>
      </c>
      <c r="G8" t="s">
        <v>96</v>
      </c>
      <c r="H8" s="3"/>
      <c r="I8" s="3"/>
    </row>
    <row r="9" spans="2:16">
      <c r="B9" s="77" t="s">
        <v>87</v>
      </c>
      <c r="C9" s="76" t="s">
        <v>93</v>
      </c>
      <c r="D9" t="s">
        <v>80</v>
      </c>
      <c r="E9" s="50" t="s">
        <v>5</v>
      </c>
      <c r="F9" s="78">
        <v>1</v>
      </c>
      <c r="G9" t="s">
        <v>96</v>
      </c>
      <c r="H9" s="3"/>
      <c r="I9" s="3"/>
    </row>
    <row r="10" spans="2:16">
      <c r="B10" s="75" t="s">
        <v>87</v>
      </c>
      <c r="C10" s="76" t="s">
        <v>88</v>
      </c>
      <c r="D10" t="s">
        <v>80</v>
      </c>
      <c r="E10" s="50" t="s">
        <v>5</v>
      </c>
      <c r="F10" s="78">
        <v>1</v>
      </c>
      <c r="G10" t="s">
        <v>96</v>
      </c>
      <c r="H10" s="3"/>
      <c r="I10" s="3"/>
    </row>
    <row r="11" spans="2:16">
      <c r="B11" s="75" t="s">
        <v>77</v>
      </c>
      <c r="C11" s="76" t="s">
        <v>89</v>
      </c>
      <c r="D11" t="s">
        <v>90</v>
      </c>
      <c r="E11" s="50" t="s">
        <v>5</v>
      </c>
      <c r="F11" s="78">
        <v>1</v>
      </c>
      <c r="G11" t="s">
        <v>96</v>
      </c>
      <c r="H11" s="3"/>
      <c r="I11" s="3"/>
    </row>
    <row r="12" spans="2:16">
      <c r="B12" s="75" t="s">
        <v>98</v>
      </c>
      <c r="C12" s="76" t="s">
        <v>93</v>
      </c>
      <c r="D12" t="s">
        <v>80</v>
      </c>
      <c r="E12" s="50" t="s">
        <v>5</v>
      </c>
      <c r="F12" s="78">
        <v>1</v>
      </c>
      <c r="G12" t="s">
        <v>96</v>
      </c>
      <c r="H12" s="3"/>
      <c r="I12" s="3"/>
    </row>
    <row r="13" spans="2:16">
      <c r="B13" s="76" t="s">
        <v>92</v>
      </c>
      <c r="C13" s="76" t="s">
        <v>93</v>
      </c>
      <c r="D13" t="s">
        <v>80</v>
      </c>
      <c r="E13" s="50" t="s">
        <v>5</v>
      </c>
      <c r="F13" s="78">
        <v>1</v>
      </c>
      <c r="G13" t="s">
        <v>96</v>
      </c>
      <c r="H13" s="3"/>
      <c r="I13" s="3"/>
    </row>
    <row r="14" spans="2:16">
      <c r="B14" s="77" t="s">
        <v>92</v>
      </c>
      <c r="C14" s="76" t="s">
        <v>99</v>
      </c>
      <c r="D14" t="s">
        <v>91</v>
      </c>
      <c r="E14" s="50" t="s">
        <v>5</v>
      </c>
      <c r="F14" s="78">
        <v>1</v>
      </c>
      <c r="G14" t="s">
        <v>96</v>
      </c>
      <c r="H14" s="3"/>
      <c r="I14" s="3"/>
    </row>
    <row r="15" spans="2:16">
      <c r="B15" s="75" t="s">
        <v>92</v>
      </c>
      <c r="C15" s="76" t="s">
        <v>100</v>
      </c>
      <c r="D15" t="s">
        <v>101</v>
      </c>
      <c r="E15" s="50" t="s">
        <v>5</v>
      </c>
      <c r="F15" s="78">
        <v>1</v>
      </c>
      <c r="G15" t="s">
        <v>96</v>
      </c>
      <c r="H15" s="3"/>
      <c r="I15" s="3"/>
    </row>
    <row r="16" spans="2:16">
      <c r="B16" s="75" t="s">
        <v>94</v>
      </c>
      <c r="C16" s="76" t="s">
        <v>100</v>
      </c>
      <c r="D16" t="s">
        <v>101</v>
      </c>
      <c r="E16" s="50" t="s">
        <v>5</v>
      </c>
      <c r="F16" s="78">
        <v>3</v>
      </c>
      <c r="G16" t="s">
        <v>96</v>
      </c>
      <c r="H16" s="3"/>
      <c r="I16" s="3"/>
    </row>
    <row r="17" spans="2:9">
      <c r="H17" s="3"/>
      <c r="I17" s="3"/>
    </row>
    <row r="18" spans="2:9">
      <c r="H18" s="3"/>
      <c r="I18" s="3"/>
    </row>
    <row r="19" spans="2:9">
      <c r="H19" s="3"/>
      <c r="I19" s="3"/>
    </row>
    <row r="20" spans="2:9">
      <c r="H20" s="3"/>
      <c r="I20" s="3"/>
    </row>
    <row r="21" spans="2:9">
      <c r="H21" s="3"/>
      <c r="I21" s="3"/>
    </row>
    <row r="25" spans="2:9">
      <c r="C25" s="51"/>
      <c r="D25" s="51"/>
    </row>
    <row r="26" spans="2:9" s="40" customFormat="1">
      <c r="B26" s="49"/>
      <c r="C26" s="51"/>
      <c r="D26" s="50"/>
      <c r="E26" s="50"/>
      <c r="F26" s="50"/>
      <c r="G26" s="51"/>
      <c r="H26" s="39"/>
      <c r="I26" s="38"/>
    </row>
  </sheetData>
  <dataValidations count="4">
    <dataValidation type="list" allowBlank="1" showInputMessage="1" showErrorMessage="1" sqref="G2:G1230">
      <formula1>alcaldia</formula1>
    </dataValidation>
    <dataValidation type="list" allowBlank="1" showInputMessage="1" showErrorMessage="1" sqref="F17:F149 E2:E651">
      <formula1>sistema</formula1>
    </dataValidation>
    <dataValidation type="list" allowBlank="1" sqref="B17:B1593">
      <formula1>tipologia</formula1>
    </dataValidation>
    <dataValidation type="list" allowBlank="1" showInputMessage="1" showErrorMessage="1" sqref="D17:D1533">
      <formula1>canal</formula1>
    </dataValidation>
  </dataValidations>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4</vt:i4>
      </vt:variant>
    </vt:vector>
  </HeadingPairs>
  <TitlesOfParts>
    <vt:vector size="17" baseType="lpstr">
      <vt:lpstr>parametros</vt:lpstr>
      <vt:lpstr>Canal</vt:lpstr>
      <vt:lpstr>Sistema</vt:lpstr>
      <vt:lpstr>tiempo</vt:lpstr>
      <vt:lpstr>Grafica-Solucionados</vt:lpstr>
      <vt:lpstr>Grafica-Recibidos</vt:lpstr>
      <vt:lpstr>Grafica-Top</vt:lpstr>
      <vt:lpstr>Insumo-Recibido</vt:lpstr>
      <vt:lpstr>Insumo-Solucionado</vt:lpstr>
      <vt:lpstr>Total-Recibidos</vt:lpstr>
      <vt:lpstr>Total-Solucionados</vt:lpstr>
      <vt:lpstr>Top-Requerimientos-Subtema</vt:lpstr>
      <vt:lpstr>Acciones de Mejora</vt:lpstr>
      <vt:lpstr>alcaldia</vt:lpstr>
      <vt:lpstr>canal</vt:lpstr>
      <vt:lpstr>sistema</vt:lpstr>
      <vt:lpstr>tipologia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con1qyr</dc:creator>
  <cp:lastModifiedBy>Angela Maria Castro Cepeda</cp:lastModifiedBy>
  <cp:lastPrinted>2015-03-11T13:25:51Z</cp:lastPrinted>
  <dcterms:created xsi:type="dcterms:W3CDTF">2013-08-16T19:17:56Z</dcterms:created>
  <dcterms:modified xsi:type="dcterms:W3CDTF">2017-06-13T19:36:07Z</dcterms:modified>
</cp:coreProperties>
</file>