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quintanilla\Documents\IDPC 2018\TEMAS PLANEACION VARIOS 2018\PUBLICACION PLANEACION 2018\SEGUIMIENTO POAI 2018\"/>
    </mc:Choice>
  </mc:AlternateContent>
  <bookViews>
    <workbookView xWindow="0" yWindow="0" windowWidth="20490" windowHeight="7155"/>
  </bookViews>
  <sheets>
    <sheet name="111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I55" i="1"/>
  <c r="C55" i="1"/>
  <c r="L55" i="1" s="1"/>
  <c r="C54" i="1"/>
  <c r="B54" i="1"/>
  <c r="C53" i="1"/>
  <c r="K51" i="1"/>
  <c r="I51" i="1"/>
  <c r="C51" i="1"/>
  <c r="L51" i="1" s="1"/>
  <c r="C50" i="1"/>
  <c r="B50" i="1"/>
  <c r="C49" i="1"/>
  <c r="B49" i="1"/>
  <c r="B58" i="1" s="1"/>
  <c r="C47" i="1"/>
  <c r="K47" i="1" s="1"/>
  <c r="C46" i="1"/>
  <c r="B46" i="1" s="1"/>
  <c r="C43" i="1"/>
  <c r="K43" i="1" s="1"/>
  <c r="C42" i="1"/>
  <c r="B42" i="1" s="1"/>
  <c r="K40" i="1"/>
  <c r="I40" i="1"/>
  <c r="C40" i="1"/>
  <c r="L40" i="1" s="1"/>
  <c r="C39" i="1"/>
  <c r="B39" i="1"/>
  <c r="K35" i="1"/>
  <c r="I35" i="1"/>
  <c r="C35" i="1"/>
  <c r="L35" i="1" s="1"/>
  <c r="C34" i="1"/>
  <c r="B34" i="1"/>
  <c r="C33" i="1"/>
  <c r="K31" i="1"/>
  <c r="I31" i="1"/>
  <c r="C31" i="1"/>
  <c r="L31" i="1" s="1"/>
  <c r="C30" i="1"/>
  <c r="B30" i="1"/>
  <c r="C28" i="1"/>
  <c r="K28" i="1" s="1"/>
  <c r="C27" i="1"/>
  <c r="B27" i="1" s="1"/>
  <c r="B25" i="1"/>
  <c r="K23" i="1"/>
  <c r="I23" i="1"/>
  <c r="C23" i="1"/>
  <c r="L23" i="1" s="1"/>
  <c r="C22" i="1"/>
  <c r="B22" i="1"/>
  <c r="C20" i="1"/>
  <c r="K20" i="1" s="1"/>
  <c r="C19" i="1"/>
  <c r="B19" i="1" s="1"/>
  <c r="B15" i="1"/>
  <c r="B17" i="1" l="1"/>
  <c r="B24" i="1"/>
  <c r="B26" i="1"/>
  <c r="B38" i="1"/>
  <c r="B57" i="1"/>
  <c r="K61" i="1"/>
  <c r="J20" i="1"/>
  <c r="B20" i="1" s="1"/>
  <c r="B21" i="1" s="1"/>
  <c r="L20" i="1"/>
  <c r="J43" i="1"/>
  <c r="B43" i="1" s="1"/>
  <c r="B44" i="1" s="1"/>
  <c r="L43" i="1"/>
  <c r="C45" i="1"/>
  <c r="J28" i="1"/>
  <c r="B28" i="1" s="1"/>
  <c r="B29" i="1" s="1"/>
  <c r="L28" i="1"/>
  <c r="J47" i="1"/>
  <c r="B47" i="1" s="1"/>
  <c r="B48" i="1" s="1"/>
  <c r="L47" i="1"/>
  <c r="L61" i="1" s="1"/>
  <c r="I20" i="1"/>
  <c r="J23" i="1"/>
  <c r="B23" i="1" s="1"/>
  <c r="I28" i="1"/>
  <c r="J31" i="1"/>
  <c r="B31" i="1" s="1"/>
  <c r="B32" i="1" s="1"/>
  <c r="J35" i="1"/>
  <c r="B35" i="1" s="1"/>
  <c r="B36" i="1" s="1"/>
  <c r="J40" i="1"/>
  <c r="B40" i="1" s="1"/>
  <c r="B41" i="1" s="1"/>
  <c r="I43" i="1"/>
  <c r="I47" i="1"/>
  <c r="I61" i="1" s="1"/>
  <c r="J51" i="1"/>
  <c r="B51" i="1" s="1"/>
  <c r="B52" i="1" s="1"/>
  <c r="J55" i="1"/>
  <c r="B61" i="1" l="1"/>
  <c r="J61" i="1"/>
  <c r="B55" i="1"/>
  <c r="B56" i="1" s="1"/>
</calcChain>
</file>

<file path=xl/sharedStrings.xml><?xml version="1.0" encoding="utf-8"?>
<sst xmlns="http://schemas.openxmlformats.org/spreadsheetml/2006/main" count="180" uniqueCount="71">
  <si>
    <t>Nombre del Proceso</t>
  </si>
  <si>
    <t>Direccionamiento Estratégico</t>
  </si>
  <si>
    <t>Código</t>
  </si>
  <si>
    <t xml:space="preserve">    DE-F08</t>
  </si>
  <si>
    <t>Nombre del Formato</t>
  </si>
  <si>
    <t xml:space="preserve">PLAN DE ACCIÓN PRESUPUESTO DE INVERSIÓN </t>
  </si>
  <si>
    <t>Versión</t>
  </si>
  <si>
    <t>Plan de Desarrollo Bogotá Mejor Para Todos</t>
  </si>
  <si>
    <t>PLAN DE ACCION PRESUPUESTO DE INVERSION 2018</t>
  </si>
  <si>
    <t>PILAR O EJE: 07 Gobierno legítimo, fortalecimiento local y eficiencia</t>
  </si>
  <si>
    <t>PROGRAMA: 42 Transparencia, gestión pública y servicio a la ciudadanía</t>
  </si>
  <si>
    <t>Proyecto estratégico:  185 Fortalecimiento a la gestión publica efectiva y eficiente</t>
  </si>
  <si>
    <t>Proyecto Entidad: 1110. Fortalecimiento y desarrollo de la gestión institucional</t>
  </si>
  <si>
    <t xml:space="preserve">RESPONSABLE: </t>
  </si>
  <si>
    <t>Subdirector de Gestión Corporativa</t>
  </si>
  <si>
    <t xml:space="preserve">OBJETIVO: </t>
  </si>
  <si>
    <t>Fortalecer la gestión institucional, mediante la implementación, el mantenimiento y la sostenibilidad del Sistema Integrado de Gestión, con el fin de promover la mejora en los servicios ofrecidos a la ciudadanía y el cumplimiento de la misión institucional.</t>
  </si>
  <si>
    <t xml:space="preserve">ESTRATEGIA: </t>
  </si>
  <si>
    <t>Implementación de modelo de gobierno abierto para el Distrito Capital</t>
  </si>
  <si>
    <t xml:space="preserve">Fecha de Actualización:  </t>
  </si>
  <si>
    <t xml:space="preserve">Modificaciones: </t>
  </si>
  <si>
    <t>3-3-1-15-7-42-1110-185</t>
  </si>
  <si>
    <t xml:space="preserve">Componentes </t>
  </si>
  <si>
    <t>Presupuesto</t>
  </si>
  <si>
    <t>Fuente</t>
  </si>
  <si>
    <t>Concepto de Gasto</t>
  </si>
  <si>
    <t>Meta Plan de Desarrollo         2016-2020</t>
  </si>
  <si>
    <t>Meta Entidad 2018</t>
  </si>
  <si>
    <t>Producto PMR</t>
  </si>
  <si>
    <t>Cantidad de Procesos</t>
  </si>
  <si>
    <t>Valor CDP's</t>
  </si>
  <si>
    <t>Valor CRP's</t>
  </si>
  <si>
    <t>Valor total Giros</t>
  </si>
  <si>
    <t>Administración y mantenimiento de sedes misionales</t>
  </si>
  <si>
    <t>(Anteproyecto) Administración y mantenimiento de sedes misionales</t>
  </si>
  <si>
    <t>(PAA VIGENTE) Administración y mantenimiento de sedes misionales</t>
  </si>
  <si>
    <t>01-Recursos del Distrito 12-Otros Distrito</t>
  </si>
  <si>
    <t>0020-Mantenimiento y mejoramiento de la infraestructura cultural</t>
  </si>
  <si>
    <t>Incrementar a un 90% la sostenibilidad del sistema integrado de gestión, para prestar un mejor servicio en la atención a la ciudadanía.</t>
  </si>
  <si>
    <t>Mantener el 100% de las sedes misionales a cargo de la entidad.</t>
  </si>
  <si>
    <t>10. Procesos articulados dentro del sistema integrado de gestión.</t>
  </si>
  <si>
    <t>Saldo</t>
  </si>
  <si>
    <t>03-Recursos Administrados 21-Administrados de Libre Destinación</t>
  </si>
  <si>
    <t>(Anteproyecto) Adquisición de equipos, materiales y suministros</t>
  </si>
  <si>
    <t>(PAA VIGENTE) Adquisición de equipos, materiales y suministros</t>
  </si>
  <si>
    <t>0114-Adquisición de Equipos, materiales, suministros</t>
  </si>
  <si>
    <t>Incrementar a un 70% la sostenibilidad del sistema integrado de gestión, para prestar un mejor servicio en la atención a la ciudadanía.</t>
  </si>
  <si>
    <t>Adquisición de equipos, materiales y suministros</t>
  </si>
  <si>
    <t>0152-Adquisición de equipos y software para el mejoramiento de la gestión institucional</t>
  </si>
  <si>
    <t>(Anteproyecto) Adquisición de vehículos</t>
  </si>
  <si>
    <t>(PAA VIGENTE) Adquisición de vehículos</t>
  </si>
  <si>
    <t>0242-Adquisición de vehículo</t>
  </si>
  <si>
    <t>Adquisición de vehículos</t>
  </si>
  <si>
    <t>(Anteproyecto) Desarrollar actividades de comunicación e información</t>
  </si>
  <si>
    <t>(PAA VIGENTE) Desarrollar actividades de comunicación e información</t>
  </si>
  <si>
    <t>0020-Personal contratado para las actividades propias de los procesos de mejoramiento de gestión de la entidad</t>
  </si>
  <si>
    <t>Desarrollar actividades de comunicación e información</t>
  </si>
  <si>
    <t>(Anteproyecto) Fortalecimiento de los subsistemas del sistema integrado de gestión</t>
  </si>
  <si>
    <t>(PAA VIGENTE) Fortalecimiento de los subsistemas del sistema integrado de gestión</t>
  </si>
  <si>
    <t>Fortalecimiento de los subsistemas del sistema integrado de gestión</t>
  </si>
  <si>
    <t>(Anteproyecto) Personal de apoyo transversal a la gestión institucional</t>
  </si>
  <si>
    <t>(PAA VIGENTE) Personal de apoyo transversal a la gestión institucional</t>
  </si>
  <si>
    <t>Personal de apoyo transversal a la gestión institucional</t>
  </si>
  <si>
    <t>(Anteproyecto) Transparencia y atención a la ciudadanía</t>
  </si>
  <si>
    <t>(PAA VIGENTE) Transparencia y atención a la ciudadanía</t>
  </si>
  <si>
    <t>Transparencia y atención a la ciudadanía</t>
  </si>
  <si>
    <t>TOTAL INVERSION 2018</t>
  </si>
  <si>
    <t>Anteproyecto</t>
  </si>
  <si>
    <t>Programacion PMR</t>
  </si>
  <si>
    <t>Indique el PMR</t>
  </si>
  <si>
    <t>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</si>
</sst>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5" formatCode="_ * #,##0_ ;_ * \-#,##0_ ;_ * &quot;-&quot;??_ ;_ @_ "/>
    <numFmt numFmtId="166" formatCode="#,##0_ ;\-#,##0\ "/>
    <numFmt numFmtId="167" formatCode="_ * #,##0_ ;_ * \-#,##0_ ;_ * &quot;-&quot;_ ;_ @_ "/>
    <numFmt numFmtId="168" formatCode="[$$-240A]\ 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0" fillId="3" borderId="2" xfId="0" applyFill="1" applyBorder="1" applyAlignment="1">
      <alignment horizontal="center"/>
    </xf>
    <xf numFmtId="0" fontId="0" fillId="3" borderId="0" xfId="0" applyFill="1" applyBorder="1"/>
    <xf numFmtId="0" fontId="2" fillId="4" borderId="3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165" fontId="6" fillId="4" borderId="5" xfId="1" applyNumberFormat="1" applyFont="1" applyFill="1" applyBorder="1"/>
    <xf numFmtId="165" fontId="6" fillId="4" borderId="0" xfId="1" applyNumberFormat="1" applyFont="1" applyFill="1" applyBorder="1"/>
    <xf numFmtId="0" fontId="2" fillId="4" borderId="0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vertical="center"/>
    </xf>
    <xf numFmtId="165" fontId="6" fillId="4" borderId="7" xfId="1" applyNumberFormat="1" applyFont="1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3" fillId="4" borderId="10" xfId="0" applyFont="1" applyFill="1" applyBorder="1" applyAlignment="1">
      <alignment horizontal="center" vertical="center" wrapText="1"/>
    </xf>
    <xf numFmtId="166" fontId="3" fillId="0" borderId="0" xfId="1" applyNumberFormat="1" applyFont="1" applyAlignment="1">
      <alignment horizontal="center"/>
    </xf>
    <xf numFmtId="0" fontId="0" fillId="4" borderId="9" xfId="0" applyFill="1" applyBorder="1"/>
    <xf numFmtId="0" fontId="0" fillId="4" borderId="11" xfId="0" applyFill="1" applyBorder="1"/>
    <xf numFmtId="0" fontId="0" fillId="3" borderId="12" xfId="0" applyFill="1" applyBorder="1" applyAlignment="1">
      <alignment horizontal="center" vertical="center" wrapText="1"/>
    </xf>
    <xf numFmtId="167" fontId="0" fillId="3" borderId="12" xfId="0" applyNumberFormat="1" applyFill="1" applyBorder="1" applyAlignment="1">
      <alignment horizontal="center" vertical="center" wrapText="1"/>
    </xf>
    <xf numFmtId="0" fontId="0" fillId="3" borderId="12" xfId="0" applyFill="1" applyBorder="1" applyAlignment="1"/>
    <xf numFmtId="0" fontId="3" fillId="4" borderId="13" xfId="0" applyFont="1" applyFill="1" applyBorder="1" applyAlignment="1">
      <alignment horizontal="center" vertical="center" wrapText="1"/>
    </xf>
    <xf numFmtId="168" fontId="3" fillId="4" borderId="7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7" fontId="7" fillId="3" borderId="7" xfId="0" applyNumberFormat="1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168" fontId="8" fillId="0" borderId="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justify" vertical="center" wrapText="1"/>
    </xf>
    <xf numFmtId="0" fontId="9" fillId="5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9" fillId="5" borderId="6" xfId="0" applyFont="1" applyFill="1" applyBorder="1" applyAlignment="1">
      <alignment horizontal="center" vertical="center" wrapText="1"/>
    </xf>
    <xf numFmtId="168" fontId="9" fillId="0" borderId="5" xfId="0" applyNumberFormat="1" applyFont="1" applyFill="1" applyBorder="1" applyAlignment="1">
      <alignment horizontal="left" vertical="center"/>
    </xf>
    <xf numFmtId="168" fontId="10" fillId="0" borderId="5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168" fontId="3" fillId="6" borderId="5" xfId="0" applyNumberFormat="1" applyFont="1" applyFill="1" applyBorder="1" applyAlignment="1">
      <alignment horizontal="center" vertical="center" wrapText="1"/>
    </xf>
    <xf numFmtId="168" fontId="3" fillId="6" borderId="5" xfId="0" applyNumberFormat="1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justify" vertical="center" wrapText="1"/>
    </xf>
    <xf numFmtId="0" fontId="2" fillId="6" borderId="17" xfId="0" applyFont="1" applyFill="1" applyBorder="1" applyAlignment="1">
      <alignment horizontal="justify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3" fontId="7" fillId="6" borderId="5" xfId="0" applyNumberFormat="1" applyFont="1" applyFill="1" applyBorder="1" applyAlignment="1">
      <alignment horizontal="center" vertical="center" wrapText="1"/>
    </xf>
    <xf numFmtId="3" fontId="7" fillId="6" borderId="19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justify" vertical="center" wrapText="1"/>
    </xf>
    <xf numFmtId="0" fontId="2" fillId="5" borderId="17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168" fontId="8" fillId="4" borderId="5" xfId="0" applyNumberFormat="1" applyFont="1" applyFill="1" applyBorder="1" applyAlignment="1">
      <alignment horizontal="center" vertical="center" wrapText="1"/>
    </xf>
    <xf numFmtId="168" fontId="12" fillId="4" borderId="5" xfId="0" applyNumberFormat="1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3" fontId="13" fillId="4" borderId="5" xfId="0" applyNumberFormat="1" applyFont="1" applyFill="1" applyBorder="1" applyAlignment="1">
      <alignment horizontal="center" vertical="center" wrapText="1"/>
    </xf>
    <xf numFmtId="3" fontId="13" fillId="4" borderId="19" xfId="0" applyNumberFormat="1" applyFont="1" applyFill="1" applyBorder="1" applyAlignment="1">
      <alignment horizontal="center" vertical="center" wrapText="1"/>
    </xf>
    <xf numFmtId="168" fontId="3" fillId="4" borderId="5" xfId="0" applyNumberFormat="1" applyFont="1" applyFill="1" applyBorder="1" applyAlignment="1">
      <alignment horizontal="center" vertical="center" wrapText="1"/>
    </xf>
    <xf numFmtId="168" fontId="3" fillId="4" borderId="5" xfId="0" applyNumberFormat="1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4" borderId="17" xfId="0" applyFont="1" applyFill="1" applyBorder="1" applyAlignment="1">
      <alignment horizontal="justify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3" fontId="7" fillId="4" borderId="19" xfId="0" applyNumberFormat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justify" vertical="center" wrapText="1"/>
    </xf>
    <xf numFmtId="0" fontId="2" fillId="7" borderId="17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justify" vertical="center" wrapText="1"/>
    </xf>
    <xf numFmtId="0" fontId="9" fillId="8" borderId="17" xfId="0" applyFont="1" applyFill="1" applyBorder="1" applyAlignment="1">
      <alignment horizontal="justify" vertical="center" wrapText="1"/>
    </xf>
    <xf numFmtId="0" fontId="3" fillId="6" borderId="5" xfId="0" applyFont="1" applyFill="1" applyBorder="1" applyAlignment="1">
      <alignment horizontal="justify" vertical="center" wrapText="1"/>
    </xf>
    <xf numFmtId="0" fontId="3" fillId="6" borderId="17" xfId="0" applyFont="1" applyFill="1" applyBorder="1" applyAlignment="1">
      <alignment horizontal="justify" vertical="center" wrapText="1"/>
    </xf>
    <xf numFmtId="0" fontId="8" fillId="7" borderId="6" xfId="0" applyFont="1" applyFill="1" applyBorder="1" applyAlignment="1">
      <alignment horizontal="center" vertical="center" wrapText="1"/>
    </xf>
    <xf numFmtId="168" fontId="3" fillId="4" borderId="5" xfId="0" applyNumberFormat="1" applyFont="1" applyFill="1" applyBorder="1" applyAlignment="1">
      <alignment horizontal="justify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justify" vertical="center" wrapText="1"/>
    </xf>
    <xf numFmtId="0" fontId="9" fillId="7" borderId="17" xfId="0" applyFont="1" applyFill="1" applyBorder="1" applyAlignment="1">
      <alignment horizontal="justify" vertical="center" wrapText="1"/>
    </xf>
    <xf numFmtId="168" fontId="8" fillId="4" borderId="5" xfId="0" applyNumberFormat="1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3" fontId="10" fillId="4" borderId="5" xfId="0" applyNumberFormat="1" applyFont="1" applyFill="1" applyBorder="1" applyAlignment="1">
      <alignment horizontal="center" vertical="center" wrapText="1"/>
    </xf>
    <xf numFmtId="3" fontId="10" fillId="4" borderId="19" xfId="0" applyNumberFormat="1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wrapText="1"/>
    </xf>
    <xf numFmtId="0" fontId="3" fillId="0" borderId="3" xfId="0" applyFont="1" applyFill="1" applyBorder="1" applyAlignment="1">
      <alignment horizontal="right" wrapText="1"/>
    </xf>
    <xf numFmtId="168" fontId="3" fillId="0" borderId="0" xfId="0" applyNumberFormat="1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vertical="center" wrapText="1"/>
    </xf>
    <xf numFmtId="168" fontId="3" fillId="7" borderId="5" xfId="1" applyNumberFormat="1" applyFont="1" applyFill="1" applyBorder="1" applyAlignment="1">
      <alignment horizontal="center" vertical="center" wrapText="1"/>
    </xf>
    <xf numFmtId="168" fontId="3" fillId="0" borderId="0" xfId="1" applyNumberFormat="1" applyFont="1" applyBorder="1" applyAlignment="1">
      <alignment horizontal="center" wrapText="1"/>
    </xf>
    <xf numFmtId="167" fontId="3" fillId="0" borderId="0" xfId="1" applyNumberFormat="1" applyFont="1" applyBorder="1" applyAlignment="1">
      <alignment horizontal="center" wrapText="1"/>
    </xf>
    <xf numFmtId="167" fontId="5" fillId="0" borderId="0" xfId="1" applyNumberFormat="1" applyFont="1" applyBorder="1" applyAlignment="1">
      <alignment horizontal="center" wrapText="1"/>
    </xf>
    <xf numFmtId="0" fontId="5" fillId="9" borderId="6" xfId="0" applyFont="1" applyFill="1" applyBorder="1" applyAlignment="1">
      <alignment horizontal="center" vertical="center" wrapText="1"/>
    </xf>
    <xf numFmtId="168" fontId="3" fillId="0" borderId="5" xfId="1" applyNumberFormat="1" applyFont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1" fontId="3" fillId="0" borderId="5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right" wrapText="1"/>
    </xf>
    <xf numFmtId="165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4" fillId="0" borderId="0" xfId="0" applyFont="1" applyAlignment="1">
      <alignment wrapText="1"/>
    </xf>
    <xf numFmtId="165" fontId="14" fillId="0" borderId="0" xfId="0" applyNumberFormat="1" applyFont="1"/>
    <xf numFmtId="165" fontId="14" fillId="0" borderId="0" xfId="1" applyNumberFormat="1" applyFont="1"/>
    <xf numFmtId="0" fontId="14" fillId="0" borderId="0" xfId="0" applyFont="1" applyAlignment="1">
      <alignment horizontal="left"/>
    </xf>
    <xf numFmtId="168" fontId="0" fillId="0" borderId="0" xfId="0" applyNumberFormat="1"/>
    <xf numFmtId="165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47625</xdr:rowOff>
    </xdr:from>
    <xdr:to>
      <xdr:col>0</xdr:col>
      <xdr:colOff>1924050</xdr:colOff>
      <xdr:row>1</xdr:row>
      <xdr:rowOff>504825</xdr:rowOff>
    </xdr:to>
    <xdr:pic>
      <xdr:nvPicPr>
        <xdr:cNvPr id="2" name="1 Imagen" descr="IDPCBY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7625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0</xdr:row>
      <xdr:rowOff>47625</xdr:rowOff>
    </xdr:from>
    <xdr:to>
      <xdr:col>0</xdr:col>
      <xdr:colOff>1924050</xdr:colOff>
      <xdr:row>1</xdr:row>
      <xdr:rowOff>504825</xdr:rowOff>
    </xdr:to>
    <xdr:pic>
      <xdr:nvPicPr>
        <xdr:cNvPr id="3" name="1 Imagen" descr="IDPCBY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7625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0</xdr:row>
      <xdr:rowOff>47625</xdr:rowOff>
    </xdr:from>
    <xdr:to>
      <xdr:col>0</xdr:col>
      <xdr:colOff>1924050</xdr:colOff>
      <xdr:row>1</xdr:row>
      <xdr:rowOff>504825</xdr:rowOff>
    </xdr:to>
    <xdr:pic>
      <xdr:nvPicPr>
        <xdr:cNvPr id="4" name="1 Imagen" descr="IDPCBY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7625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.quintanilla/Downloads/SEGUIMIENTO_PAA_POAI_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4"/>
      <sheetName val="1107"/>
      <sheetName val="1110"/>
      <sheetName val="1112"/>
      <sheetName val="1114"/>
      <sheetName val="PASIVOS"/>
      <sheetName val="PMR (2)"/>
      <sheetName val="TD_OK"/>
      <sheetName val="TD"/>
      <sheetName val="Tablero de Control"/>
      <sheetName val="Listas"/>
      <sheetName val="Giro_MaroXMeta"/>
      <sheetName val="Seguimiento_PAA"/>
      <sheetName val="Seguimiento POAI"/>
      <sheetName val="Validación_Conceptos"/>
      <sheetName val="Programacion_Activ"/>
      <sheetName val="Seguimiento_Activ"/>
      <sheetName val="Validación_Componentes"/>
      <sheetName val="TD_SEG2"/>
      <sheetName val="Estimación CRP"/>
      <sheetName val="Comparación 11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6">
          <cell r="E36" t="str">
            <v>Componentes -01-Recursos del Distrito 12-Otros Distrito-No aplica</v>
          </cell>
          <cell r="Z36">
            <v>106048800</v>
          </cell>
          <cell r="CB36">
            <v>0</v>
          </cell>
        </row>
        <row r="37">
          <cell r="E37" t="str">
            <v>Componentes -01-Recursos del Distrito 12-Otros Distrito-No aplica</v>
          </cell>
          <cell r="Z37">
            <v>24807475</v>
          </cell>
          <cell r="BF37">
            <v>24807475</v>
          </cell>
          <cell r="BJ37">
            <v>24807475</v>
          </cell>
          <cell r="CB37">
            <v>0</v>
          </cell>
        </row>
        <row r="38">
          <cell r="E38" t="str">
            <v>Componentes -01-Recursos del Distrito 12-Otros Distrito-No aplica</v>
          </cell>
          <cell r="Z38">
            <v>10132662</v>
          </cell>
          <cell r="CB38">
            <v>0</v>
          </cell>
        </row>
        <row r="39">
          <cell r="E39" t="str">
            <v>Componentes -01-Recursos del Distrito 12-Otros Distrito-No aplica</v>
          </cell>
          <cell r="Z39">
            <v>16380000</v>
          </cell>
          <cell r="BF39">
            <v>16380000</v>
          </cell>
          <cell r="BJ39">
            <v>16380000</v>
          </cell>
          <cell r="CB39">
            <v>0</v>
          </cell>
        </row>
        <row r="40">
          <cell r="E40" t="str">
            <v>Componentes -01-Recursos del Distrito 12-Otros Distrito-No aplica</v>
          </cell>
          <cell r="Z40">
            <v>23679863</v>
          </cell>
          <cell r="BF40">
            <v>23679863</v>
          </cell>
          <cell r="BJ40">
            <v>23679863</v>
          </cell>
          <cell r="CB40">
            <v>0</v>
          </cell>
        </row>
        <row r="41">
          <cell r="E41" t="str">
            <v>Componentes -01-Recursos del Distrito 12-Otros Distrito-No aplica</v>
          </cell>
          <cell r="Z41">
            <v>18951200</v>
          </cell>
          <cell r="CB41">
            <v>0</v>
          </cell>
        </row>
        <row r="42">
          <cell r="E42" t="str">
            <v>Componentes -01-Recursos del Distrito 12-Otros Distrito-No aplica</v>
          </cell>
          <cell r="Z42">
            <v>1000000</v>
          </cell>
          <cell r="BF42">
            <v>982100</v>
          </cell>
          <cell r="BJ42">
            <v>982100</v>
          </cell>
          <cell r="CB42">
            <v>0</v>
          </cell>
        </row>
        <row r="43">
          <cell r="E43" t="str">
            <v>Componentes -01-Recursos del Distrito 12-Otros Distrito-No aplica</v>
          </cell>
          <cell r="Z43">
            <v>22000000</v>
          </cell>
          <cell r="CB43">
            <v>0</v>
          </cell>
        </row>
        <row r="44">
          <cell r="E44" t="str">
            <v>Componentes -01-Recursos del Distrito 12-Otros Distrito-No aplica</v>
          </cell>
          <cell r="Z44">
            <v>15000000</v>
          </cell>
          <cell r="CB44">
            <v>0</v>
          </cell>
        </row>
        <row r="45">
          <cell r="E45" t="str">
            <v>Componentes -01-Recursos del Distrito 12-Otros Distrito-No aplica</v>
          </cell>
          <cell r="Z45">
            <v>10000000</v>
          </cell>
          <cell r="BF45">
            <v>4425840</v>
          </cell>
          <cell r="BJ45">
            <v>4425840</v>
          </cell>
          <cell r="CB45">
            <v>0</v>
          </cell>
        </row>
        <row r="46">
          <cell r="E46" t="str">
            <v>Componentes -01-Recursos del Distrito 12-Otros Distrito-No aplica</v>
          </cell>
          <cell r="Z46">
            <v>10000000</v>
          </cell>
          <cell r="CB46">
            <v>0</v>
          </cell>
        </row>
        <row r="47">
          <cell r="E47" t="str">
            <v>Componentes -01-Recursos del Distrito 12-Otros Distrito-No aplica</v>
          </cell>
          <cell r="Z47">
            <v>20000000</v>
          </cell>
          <cell r="CB47">
            <v>0</v>
          </cell>
        </row>
        <row r="48">
          <cell r="E48" t="str">
            <v>Componentes -01-Recursos del Distrito 12-Otros Distrito-No aplica</v>
          </cell>
          <cell r="Z48">
            <v>402500000</v>
          </cell>
          <cell r="CB48">
            <v>0</v>
          </cell>
        </row>
        <row r="49">
          <cell r="E49" t="str">
            <v>Componentes -01-Recursos del Distrito 12-Otros Distrito-No aplica</v>
          </cell>
          <cell r="Z49">
            <v>125192645</v>
          </cell>
          <cell r="CB49">
            <v>0</v>
          </cell>
        </row>
        <row r="50">
          <cell r="E50" t="str">
            <v>Componentes -01-Recursos del Distrito 12-Otros Distrito-No aplica</v>
          </cell>
          <cell r="Z50">
            <v>4500000</v>
          </cell>
          <cell r="CB50">
            <v>0</v>
          </cell>
        </row>
        <row r="51">
          <cell r="E51" t="str">
            <v>Componentes -01-Recursos del Distrito 12-Otros Distrito-No aplica</v>
          </cell>
          <cell r="Z51">
            <v>10000000</v>
          </cell>
          <cell r="CB51">
            <v>0</v>
          </cell>
        </row>
        <row r="52">
          <cell r="E52" t="str">
            <v>Componentes -01-Recursos del Distrito 12-Otros Distrito-No aplica</v>
          </cell>
          <cell r="Z52">
            <v>86000000</v>
          </cell>
          <cell r="CB52">
            <v>0</v>
          </cell>
        </row>
        <row r="53">
          <cell r="E53" t="str">
            <v>Componentes -01-Recursos del Distrito 12-Otros Distrito-No aplica</v>
          </cell>
          <cell r="Z53">
            <v>10000000</v>
          </cell>
          <cell r="CB53">
            <v>0</v>
          </cell>
        </row>
        <row r="54">
          <cell r="E54" t="str">
            <v>Componentes -01-Recursos del Distrito 12-Otros Distrito-No aplica</v>
          </cell>
          <cell r="Z54">
            <v>20000000</v>
          </cell>
          <cell r="CB54">
            <v>0</v>
          </cell>
        </row>
        <row r="55">
          <cell r="E55" t="str">
            <v>Componentes -01-Recursos del Distrito 12-Otros Distrito-No aplica</v>
          </cell>
          <cell r="Z55">
            <v>42500000</v>
          </cell>
          <cell r="CB55">
            <v>0</v>
          </cell>
        </row>
        <row r="56">
          <cell r="E56" t="str">
            <v>Componentes -01-Recursos del Distrito 12-Otros Distrito-No aplica</v>
          </cell>
          <cell r="Z56">
            <v>23960000</v>
          </cell>
          <cell r="CB56">
            <v>0</v>
          </cell>
        </row>
        <row r="57">
          <cell r="E57" t="str">
            <v>Componentes -01-Recursos del Distrito 12-Otros Distrito-No aplica</v>
          </cell>
          <cell r="Z57">
            <v>110000000</v>
          </cell>
          <cell r="CB57">
            <v>0</v>
          </cell>
        </row>
        <row r="58">
          <cell r="E58" t="str">
            <v>Componentes -01-Recursos del Distrito 12-Otros Distrito-No aplica</v>
          </cell>
          <cell r="Z58">
            <v>2000000</v>
          </cell>
          <cell r="CB58">
            <v>0</v>
          </cell>
        </row>
        <row r="59">
          <cell r="E59" t="str">
            <v>Componentes -01-Recursos del Distrito 12-Otros Distrito-No aplica</v>
          </cell>
          <cell r="Z59">
            <v>8000000</v>
          </cell>
          <cell r="CB59">
            <v>0</v>
          </cell>
        </row>
        <row r="60">
          <cell r="E60" t="str">
            <v>Componentes -01-Recursos del Distrito 12-Otros Distrito-No aplica</v>
          </cell>
          <cell r="Z60">
            <v>40000000</v>
          </cell>
          <cell r="CB60">
            <v>0</v>
          </cell>
        </row>
        <row r="61">
          <cell r="E61" t="str">
            <v>Componentes -01-Recursos del Distrito 12-Otros Distrito-No aplica</v>
          </cell>
          <cell r="Z61">
            <v>15000000</v>
          </cell>
          <cell r="CB61">
            <v>0</v>
          </cell>
        </row>
        <row r="62">
          <cell r="E62" t="str">
            <v>Componentes -01-Recursos del Distrito 12-Otros Distrito-No aplica</v>
          </cell>
          <cell r="Z62">
            <v>10000000</v>
          </cell>
          <cell r="CB62">
            <v>0</v>
          </cell>
        </row>
        <row r="63">
          <cell r="E63" t="str">
            <v>Componentes -01-Recursos del Distrito 12-Otros Distrito-No aplica</v>
          </cell>
          <cell r="Z63">
            <v>10000000</v>
          </cell>
          <cell r="CB63">
            <v>0</v>
          </cell>
        </row>
        <row r="64">
          <cell r="E64" t="str">
            <v>Componentes -01-Recursos del Distrito 12-Otros Distrito-No aplica</v>
          </cell>
          <cell r="Z64">
            <v>2160000</v>
          </cell>
          <cell r="CB64">
            <v>0</v>
          </cell>
        </row>
        <row r="65">
          <cell r="E65" t="str">
            <v>Componentes -01-Recursos del Distrito 12-Otros Distrito-No aplica</v>
          </cell>
          <cell r="Z65">
            <v>30000000</v>
          </cell>
          <cell r="CB65">
            <v>0</v>
          </cell>
        </row>
        <row r="66">
          <cell r="E66" t="str">
            <v>Componentes -01-Recursos del Distrito 12-Otros Distrito-No aplica</v>
          </cell>
          <cell r="Z66">
            <v>6840000</v>
          </cell>
          <cell r="CB66">
            <v>0</v>
          </cell>
        </row>
        <row r="67">
          <cell r="E67" t="str">
            <v>Componentes -01-Recursos del Distrito 12-Otros Distrito-No aplica</v>
          </cell>
          <cell r="Z67">
            <v>42960920</v>
          </cell>
          <cell r="CB67">
            <v>0</v>
          </cell>
        </row>
        <row r="68">
          <cell r="E68" t="str">
            <v>Componentes -01-Recursos del Distrito 12-Otros Distrito-No aplica</v>
          </cell>
          <cell r="Z68">
            <v>8000000</v>
          </cell>
          <cell r="CB68">
            <v>0</v>
          </cell>
        </row>
        <row r="69">
          <cell r="E69" t="str">
            <v>Componentes -01-Recursos del Distrito 12-Otros Distrito-No aplica</v>
          </cell>
          <cell r="Z69">
            <v>0</v>
          </cell>
          <cell r="CB69">
            <v>0</v>
          </cell>
        </row>
        <row r="70">
          <cell r="E70" t="str">
            <v>Componentes -01-Recursos del Distrito 12-Otros Distrito-No aplica</v>
          </cell>
          <cell r="Z70">
            <v>21874776</v>
          </cell>
          <cell r="CB70">
            <v>0</v>
          </cell>
        </row>
        <row r="71">
          <cell r="E71" t="str">
            <v>Componentes -01-Recursos del Distrito 12-Otros Distrito-No aplica</v>
          </cell>
          <cell r="Z71">
            <v>15000000</v>
          </cell>
          <cell r="CB71">
            <v>0</v>
          </cell>
        </row>
        <row r="72">
          <cell r="E72" t="str">
            <v>No aplica-No aplica-No aplica</v>
          </cell>
          <cell r="Z72">
            <v>41468435</v>
          </cell>
          <cell r="CB72">
            <v>0</v>
          </cell>
        </row>
        <row r="73">
          <cell r="E73" t="str">
            <v>Componentes -01-Recursos del Distrito 12-Otros Distrito-No aplica</v>
          </cell>
          <cell r="Z73">
            <v>10000000</v>
          </cell>
          <cell r="BF73">
            <v>8047062</v>
          </cell>
          <cell r="BJ73">
            <v>8047062</v>
          </cell>
          <cell r="CB73">
            <v>0</v>
          </cell>
        </row>
        <row r="74">
          <cell r="E74" t="str">
            <v>Componentes -01-Recursos del Distrito 12-Otros Distrito-No aplica</v>
          </cell>
          <cell r="Z74">
            <v>35000000</v>
          </cell>
          <cell r="CB74">
            <v>0</v>
          </cell>
        </row>
        <row r="75">
          <cell r="E75" t="str">
            <v>Componentes -01-Recursos del Distrito 12-Otros Distrito-No aplica</v>
          </cell>
          <cell r="Z75">
            <v>3000000</v>
          </cell>
          <cell r="CB75">
            <v>0</v>
          </cell>
        </row>
        <row r="76">
          <cell r="E76" t="str">
            <v>Componentes -01-Recursos del Distrito 12-Otros Distrito-No aplica</v>
          </cell>
          <cell r="Z76">
            <v>13000000</v>
          </cell>
          <cell r="CB76">
            <v>0</v>
          </cell>
        </row>
        <row r="77">
          <cell r="E77" t="str">
            <v>Componentes -01-Recursos del Distrito 12-Otros Distrito-No aplica</v>
          </cell>
          <cell r="Z77">
            <v>13000000</v>
          </cell>
          <cell r="CB77">
            <v>0</v>
          </cell>
        </row>
        <row r="78">
          <cell r="E78" t="str">
            <v>Componentes -01-Recursos del Distrito 12-Otros Distrito-No aplica</v>
          </cell>
          <cell r="Z78">
            <v>1040000</v>
          </cell>
          <cell r="CB78">
            <v>0</v>
          </cell>
        </row>
        <row r="79">
          <cell r="E79" t="str">
            <v>Componentes -01-Recursos del Distrito 12-Otros Distrito-No aplica</v>
          </cell>
          <cell r="Z79">
            <v>7039080</v>
          </cell>
          <cell r="CB79">
            <v>0</v>
          </cell>
        </row>
        <row r="80">
          <cell r="E80" t="str">
            <v>Componentes -01-Recursos del Distrito 12-Otros Distrito-No aplica</v>
          </cell>
          <cell r="Z80">
            <v>17800000</v>
          </cell>
          <cell r="CB80">
            <v>0</v>
          </cell>
        </row>
        <row r="81">
          <cell r="E81" t="str">
            <v>Componentes -01-Recursos del Distrito 12-Otros Distrito-No aplica</v>
          </cell>
          <cell r="Z81">
            <v>120400000</v>
          </cell>
          <cell r="CB81">
            <v>0</v>
          </cell>
        </row>
        <row r="82">
          <cell r="E82" t="str">
            <v>Componentes -01-Recursos del Distrito 12-Otros Distrito-No aplica</v>
          </cell>
          <cell r="Z82">
            <v>1000000</v>
          </cell>
          <cell r="CB82">
            <v>0</v>
          </cell>
        </row>
        <row r="83">
          <cell r="E83" t="str">
            <v>No aplica-01-Recursos del Distrito 12-Otros Distrito-</v>
          </cell>
          <cell r="Z83">
            <v>94807355</v>
          </cell>
          <cell r="CB83">
            <v>0</v>
          </cell>
        </row>
        <row r="84">
          <cell r="E84" t="str">
            <v>No aplica-01-Recursos del Distrito 12-Otros Distrito-No aplica</v>
          </cell>
          <cell r="Z84">
            <v>1250000</v>
          </cell>
          <cell r="CB84">
            <v>0</v>
          </cell>
        </row>
        <row r="85">
          <cell r="E85" t="str">
            <v>Formación en catedra de patrimonio en colegios del distrito capital-01-Recursos del Distrito 12-Otros Distrito-0187-Actividades de formación en arte, cultura, patrimonio, recreación y deporte</v>
          </cell>
          <cell r="Z85">
            <v>40000000</v>
          </cell>
          <cell r="CB85">
            <v>0</v>
          </cell>
        </row>
        <row r="86">
          <cell r="E86" t="str">
            <v>Formación en catedra de patrimonio en colegios del distrito capital-01-Recursos del Distrito 12-Otros Distrito-0187-Actividades de formación en arte, cultura, patrimonio, recreación y deporte</v>
          </cell>
          <cell r="Z86">
            <v>9200000</v>
          </cell>
          <cell r="CB86">
            <v>0</v>
          </cell>
        </row>
        <row r="87">
          <cell r="E87" t="str">
            <v>Formación en catedra de patrimonio en colegios del distrito capital-01-Recursos del Distrito 12-Otros Distrito-0187-Actividades de formación en arte, cultura, patrimonio, recreación y deporte</v>
          </cell>
          <cell r="Z87">
            <v>55699200</v>
          </cell>
          <cell r="BF87">
            <v>55699200</v>
          </cell>
          <cell r="BJ87">
            <v>55699200</v>
          </cell>
          <cell r="CB87">
            <v>0</v>
          </cell>
        </row>
        <row r="88">
          <cell r="E88" t="str">
            <v>Formación a docentes-01-Recursos del Distrito 12-Otros Distrito-0187-Actividades de formación en arte, cultura, patrimonio, recreación y deporte</v>
          </cell>
          <cell r="Z88">
            <v>10000000</v>
          </cell>
          <cell r="BF88">
            <v>10000000</v>
          </cell>
          <cell r="BJ88">
            <v>10000000</v>
          </cell>
          <cell r="CB88">
            <v>4212320</v>
          </cell>
        </row>
        <row r="89">
          <cell r="E89" t="str">
            <v>Sistematización de la experiencia-01-Recursos del Distrito 12-Otros Distrito-0187-Actividades de formación en arte, cultura, patrimonio, recreación y deporte</v>
          </cell>
          <cell r="Z89">
            <v>5000000</v>
          </cell>
          <cell r="BF89">
            <v>5000000</v>
          </cell>
          <cell r="BJ89">
            <v>5000000</v>
          </cell>
          <cell r="CB89">
            <v>5000000</v>
          </cell>
        </row>
        <row r="90">
          <cell r="E90" t="str">
            <v>Formación en catedra de patrimonio en colegios del distrito capital-01-Recursos del Distrito 12-Otros Distrito-0187-Actividades de formación en arte, cultura, patrimonio, recreación y deporte</v>
          </cell>
          <cell r="Z90">
            <v>41250000</v>
          </cell>
          <cell r="BF90">
            <v>41250000</v>
          </cell>
          <cell r="BJ90">
            <v>41250000</v>
          </cell>
          <cell r="CB90">
            <v>4875000</v>
          </cell>
        </row>
        <row r="91">
          <cell r="E91" t="str">
            <v>Formación en catedra de patrimonio en colegios del distrito capital-01-Recursos del Distrito 12-Otros Distrito-0187-Actividades de formación en arte, cultura, patrimonio, recreación y deporte</v>
          </cell>
          <cell r="Z91">
            <v>52017680</v>
          </cell>
          <cell r="BF91">
            <v>52017680</v>
          </cell>
          <cell r="BJ91">
            <v>52017680</v>
          </cell>
          <cell r="CB91">
            <v>5832285</v>
          </cell>
        </row>
        <row r="92">
          <cell r="E92" t="str">
            <v>Formación en catedra de patrimonio en colegios del distrito capital-01-Recursos del Distrito 12-Otros Distrito-0187-Actividades de formación en arte, cultura, patrimonio, recreación y deporte</v>
          </cell>
          <cell r="Z92">
            <v>28373280</v>
          </cell>
          <cell r="BF92">
            <v>28373280</v>
          </cell>
          <cell r="BJ92">
            <v>28373280</v>
          </cell>
          <cell r="CB92">
            <v>6147544</v>
          </cell>
        </row>
        <row r="93">
          <cell r="E93" t="str">
            <v>Formación en catedra de patrimonio en colegios del distrito capital-01-Recursos del Distrito 12-Otros Distrito-0187-Actividades de formación en arte, cultura, patrimonio, recreación y deporte</v>
          </cell>
          <cell r="Z93">
            <v>42017680</v>
          </cell>
          <cell r="BF93">
            <v>42017680</v>
          </cell>
          <cell r="BJ93">
            <v>42017680</v>
          </cell>
          <cell r="CB93">
            <v>472888</v>
          </cell>
        </row>
        <row r="94">
          <cell r="E94" t="str">
            <v>Formación a docentes-01-Recursos del Distrito 12-Otros Distrito-0187-Actividades de formación en arte, cultura, patrimonio, recreación y deporte</v>
          </cell>
          <cell r="Z94">
            <v>5000000</v>
          </cell>
          <cell r="BF94">
            <v>5000000</v>
          </cell>
          <cell r="BJ94">
            <v>5000000</v>
          </cell>
          <cell r="CB94">
            <v>945776</v>
          </cell>
        </row>
        <row r="95">
          <cell r="E95" t="str">
            <v>Sistematización de la experiencia-01-Recursos del Distrito 12-Otros Distrito-0187-Actividades de formación en arte, cultura, patrimonio, recreación y deporte</v>
          </cell>
          <cell r="Z95">
            <v>5000000</v>
          </cell>
          <cell r="BF95">
            <v>5000000</v>
          </cell>
          <cell r="BJ95">
            <v>5000000</v>
          </cell>
          <cell r="CB95">
            <v>4728880</v>
          </cell>
        </row>
        <row r="96">
          <cell r="E96" t="str">
            <v>Formación en catedra de patrimonio en colegios del distrito capital-01-Recursos del Distrito 12-Otros Distrito-0187-Actividades de formación en arte, cultura, patrimonio, recreación y deporte</v>
          </cell>
          <cell r="Z96">
            <v>27300000</v>
          </cell>
          <cell r="BF96">
            <v>27300000</v>
          </cell>
          <cell r="BJ96">
            <v>27300000</v>
          </cell>
          <cell r="CB96">
            <v>3380000</v>
          </cell>
        </row>
        <row r="97">
          <cell r="E97" t="str">
            <v>Formación en catedra de patrimonio en colegios del distrito capital-01-Recursos del Distrito 12-Otros Distrito-0187-Actividades de formación en arte, cultura, patrimonio, recreación y deporte</v>
          </cell>
          <cell r="Z97">
            <v>27300000</v>
          </cell>
          <cell r="BF97">
            <v>27300000</v>
          </cell>
          <cell r="BJ97">
            <v>27300000</v>
          </cell>
          <cell r="CB97">
            <v>3380000</v>
          </cell>
        </row>
        <row r="98">
          <cell r="E98" t="str">
            <v>Formación en catedra de patrimonio en colegios del distrito capital-01-Recursos del Distrito 12-Otros Distrito-0187-Actividades de formación en arte, cultura, patrimonio, recreación y deporte</v>
          </cell>
          <cell r="Z98">
            <v>27300000</v>
          </cell>
          <cell r="BF98">
            <v>27300000</v>
          </cell>
          <cell r="BJ98">
            <v>27300000</v>
          </cell>
          <cell r="CB98">
            <v>3380000</v>
          </cell>
        </row>
        <row r="99">
          <cell r="E99" t="str">
            <v>Formación en catedra de patrimonio en colegios del distrito capital-01-Recursos del Distrito 12-Otros Distrito-0187-Actividades de formación en arte, cultura, patrimonio, recreación y deporte</v>
          </cell>
          <cell r="Z99">
            <v>27300000</v>
          </cell>
          <cell r="BF99">
            <v>27300000</v>
          </cell>
          <cell r="BJ99">
            <v>27300000</v>
          </cell>
          <cell r="CB99">
            <v>3293333</v>
          </cell>
        </row>
        <row r="100">
          <cell r="E100" t="str">
            <v>Formación en catedra de patrimonio en colegios del distrito capital-01-Recursos del Distrito 12-Otros Distrito-0187-Actividades de formación en arte, cultura, patrimonio, recreación y deporte</v>
          </cell>
          <cell r="Z100">
            <v>41250000</v>
          </cell>
          <cell r="BF100">
            <v>41250000</v>
          </cell>
          <cell r="BJ100">
            <v>41250000</v>
          </cell>
          <cell r="CB100">
            <v>4875000</v>
          </cell>
        </row>
        <row r="101">
          <cell r="E101" t="str">
            <v>Formación a docentes-01-Recursos del Distrito 12-Otros Distrito-0187-Actividades de formación en arte, cultura, patrimonio, recreación y deporte</v>
          </cell>
          <cell r="Z101">
            <v>18000000</v>
          </cell>
          <cell r="CB101">
            <v>0</v>
          </cell>
        </row>
        <row r="102">
          <cell r="E102" t="str">
            <v>Formación en catedra de patrimonio en colegios del distrito capital-01-Recursos del Distrito 12-Otros Distrito-0187-Actividades de formación en arte, cultura, patrimonio, recreación y deporte</v>
          </cell>
          <cell r="Z102">
            <v>56980440</v>
          </cell>
          <cell r="CB102">
            <v>0</v>
          </cell>
        </row>
        <row r="103">
          <cell r="E103" t="str">
            <v>Formación a docentes-01-Recursos del Distrito 12-Otros Distrito-0187-Actividades de formación en arte, cultura, patrimonio, recreación y deporte</v>
          </cell>
          <cell r="Z103">
            <v>5000000</v>
          </cell>
          <cell r="CB103">
            <v>0</v>
          </cell>
        </row>
        <row r="104">
          <cell r="E104" t="str">
            <v>Sistematización de la experiencia-01-Recursos del Distrito 12-Otros Distrito-0187-Actividades de formación en arte, cultura, patrimonio, recreación y deporte</v>
          </cell>
          <cell r="Z104">
            <v>29091000</v>
          </cell>
          <cell r="CB104">
            <v>0</v>
          </cell>
        </row>
        <row r="105">
          <cell r="E105" t="str">
            <v>Formación a docentes-01-Recursos del Distrito 12-Otros Distrito-0187-Actividades de formación en arte, cultura, patrimonio, recreación y deporte</v>
          </cell>
          <cell r="Z105">
            <v>12000000</v>
          </cell>
          <cell r="CB105">
            <v>0</v>
          </cell>
        </row>
        <row r="106">
          <cell r="E106" t="str">
            <v>Formación en catedra de patrimonio en colegios del distrito capital-01-Recursos del Distrito 12-Otros Distrito-0187-Actividades de formación en arte, cultura, patrimonio, recreación y deporte</v>
          </cell>
          <cell r="Z106">
            <v>10000000</v>
          </cell>
          <cell r="CB106">
            <v>0</v>
          </cell>
        </row>
        <row r="107">
          <cell r="E107" t="str">
            <v>Formación en catedra de patrimonio en colegios del distrito capital-01-Recursos del Distrito 12-Otros Distrito-0187-Actividades de formación en arte, cultura, patrimonio, recreación y deporte</v>
          </cell>
          <cell r="Z107">
            <v>4920720</v>
          </cell>
          <cell r="BF107">
            <v>498400</v>
          </cell>
          <cell r="BJ107">
            <v>498400</v>
          </cell>
          <cell r="CB107">
            <v>498400</v>
          </cell>
        </row>
        <row r="108">
          <cell r="E108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08">
            <v>29400000</v>
          </cell>
          <cell r="BF108">
            <v>29400000</v>
          </cell>
          <cell r="BJ108">
            <v>29400000</v>
          </cell>
          <cell r="CB108">
            <v>4900000</v>
          </cell>
        </row>
        <row r="109">
          <cell r="E109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09">
            <v>9000000</v>
          </cell>
          <cell r="CB109">
            <v>0</v>
          </cell>
        </row>
        <row r="110">
          <cell r="E110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0">
            <v>22282000</v>
          </cell>
          <cell r="BF110">
            <v>22282000</v>
          </cell>
          <cell r="BJ110">
            <v>22282000</v>
          </cell>
          <cell r="CB110">
            <v>4456400</v>
          </cell>
        </row>
        <row r="111">
          <cell r="E111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1">
            <v>22282000</v>
          </cell>
          <cell r="BF111">
            <v>22282000</v>
          </cell>
          <cell r="BJ111">
            <v>22282000</v>
          </cell>
          <cell r="CB111">
            <v>4456400</v>
          </cell>
        </row>
        <row r="112">
          <cell r="E112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2">
            <v>38080000</v>
          </cell>
          <cell r="BF112">
            <v>38080000</v>
          </cell>
          <cell r="BJ112">
            <v>32640000</v>
          </cell>
          <cell r="CB112">
            <v>6346667</v>
          </cell>
        </row>
        <row r="113">
          <cell r="E113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3">
            <v>51100000</v>
          </cell>
          <cell r="BF113">
            <v>51100000</v>
          </cell>
          <cell r="BJ113">
            <v>51100000</v>
          </cell>
          <cell r="CB113">
            <v>8516667</v>
          </cell>
        </row>
        <row r="114">
          <cell r="E114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4">
            <v>56000000</v>
          </cell>
          <cell r="BF114">
            <v>56000000</v>
          </cell>
          <cell r="BJ114">
            <v>56000000</v>
          </cell>
          <cell r="CB114">
            <v>9333333</v>
          </cell>
        </row>
        <row r="115">
          <cell r="E115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5">
            <v>56000000</v>
          </cell>
          <cell r="BF115">
            <v>56000000</v>
          </cell>
          <cell r="BJ115">
            <v>56000000</v>
          </cell>
          <cell r="CB115">
            <v>9866667</v>
          </cell>
        </row>
        <row r="116">
          <cell r="E116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6">
            <v>56000000</v>
          </cell>
          <cell r="BF116">
            <v>56000000</v>
          </cell>
          <cell r="BJ116">
            <v>56000000</v>
          </cell>
          <cell r="CB116">
            <v>9333333</v>
          </cell>
        </row>
        <row r="117">
          <cell r="E117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7">
            <v>9000000</v>
          </cell>
          <cell r="CB117">
            <v>0</v>
          </cell>
        </row>
        <row r="118">
          <cell r="E118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8">
            <v>25200000</v>
          </cell>
          <cell r="BF118">
            <v>24000000</v>
          </cell>
          <cell r="BJ118">
            <v>24000000</v>
          </cell>
          <cell r="CB118">
            <v>4800000</v>
          </cell>
        </row>
        <row r="119">
          <cell r="E119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9">
            <v>36400000</v>
          </cell>
          <cell r="BF119">
            <v>36400000</v>
          </cell>
          <cell r="BJ119">
            <v>36400000</v>
          </cell>
          <cell r="CB119">
            <v>6240000</v>
          </cell>
        </row>
        <row r="120">
          <cell r="E120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0">
            <v>35000000</v>
          </cell>
          <cell r="BF120">
            <v>35000000</v>
          </cell>
          <cell r="BJ120">
            <v>35000000</v>
          </cell>
          <cell r="CB120">
            <v>6000000</v>
          </cell>
        </row>
        <row r="121">
          <cell r="E121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1">
            <v>22282000</v>
          </cell>
          <cell r="BF121">
            <v>22282000</v>
          </cell>
          <cell r="BJ121">
            <v>22282000</v>
          </cell>
          <cell r="CB121">
            <v>4113600</v>
          </cell>
        </row>
        <row r="122">
          <cell r="E122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2">
            <v>22282000</v>
          </cell>
          <cell r="BF122">
            <v>22282000</v>
          </cell>
          <cell r="BJ122">
            <v>22282000</v>
          </cell>
          <cell r="CB122">
            <v>4113600</v>
          </cell>
        </row>
        <row r="123">
          <cell r="E123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3">
            <v>22282000</v>
          </cell>
          <cell r="BF123">
            <v>22282000</v>
          </cell>
          <cell r="BJ123">
            <v>22282000</v>
          </cell>
          <cell r="CB123">
            <v>4113600</v>
          </cell>
        </row>
        <row r="124">
          <cell r="E124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4">
            <v>22282000</v>
          </cell>
          <cell r="BF124">
            <v>22282000</v>
          </cell>
          <cell r="BJ124">
            <v>22282000</v>
          </cell>
          <cell r="CB124">
            <v>4456400</v>
          </cell>
        </row>
        <row r="125">
          <cell r="E125" t="str">
            <v>Planes y proyectos urbanos en ámbitos patrimoniales-01-Recursos del Distrito 12-Otros Distrito-0185-Actividades de investigación para la valoración, protección, conservación, sostenibilidad y apropiación del Patrimonio Cultural</v>
          </cell>
          <cell r="Z125">
            <v>55000000</v>
          </cell>
          <cell r="BF125">
            <v>55000000</v>
          </cell>
          <cell r="BJ125">
            <v>55000000</v>
          </cell>
          <cell r="CB125">
            <v>6166667</v>
          </cell>
        </row>
        <row r="126">
          <cell r="E126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6">
            <v>9600000</v>
          </cell>
          <cell r="CB126">
            <v>0</v>
          </cell>
        </row>
        <row r="127">
          <cell r="E127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7">
            <v>102960000</v>
          </cell>
          <cell r="BF127">
            <v>102960000</v>
          </cell>
          <cell r="BJ127">
            <v>102960000</v>
          </cell>
          <cell r="CB127">
            <v>11232000</v>
          </cell>
        </row>
        <row r="128">
          <cell r="E128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8">
            <v>20000000</v>
          </cell>
          <cell r="CB128">
            <v>0</v>
          </cell>
        </row>
        <row r="129">
          <cell r="E129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9">
            <v>26000000</v>
          </cell>
          <cell r="BF129">
            <v>26000000</v>
          </cell>
          <cell r="BJ129">
            <v>26000000</v>
          </cell>
          <cell r="CB129">
            <v>4800000</v>
          </cell>
        </row>
        <row r="130">
          <cell r="E130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30">
            <v>26000000</v>
          </cell>
          <cell r="BF130">
            <v>26000000</v>
          </cell>
          <cell r="BJ130">
            <v>26000000</v>
          </cell>
          <cell r="CB130">
            <v>5066666</v>
          </cell>
        </row>
        <row r="131">
          <cell r="E131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31">
            <v>26000000</v>
          </cell>
          <cell r="BF131">
            <v>26000000</v>
          </cell>
          <cell r="BJ131">
            <v>26000000</v>
          </cell>
          <cell r="CB131">
            <v>4666667</v>
          </cell>
        </row>
        <row r="132">
          <cell r="E132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32">
            <v>26000000</v>
          </cell>
          <cell r="BF132">
            <v>26000000</v>
          </cell>
          <cell r="BJ132">
            <v>26000000</v>
          </cell>
          <cell r="CB132">
            <v>4666667</v>
          </cell>
        </row>
        <row r="133">
          <cell r="E133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33">
            <v>50470000</v>
          </cell>
          <cell r="BF133">
            <v>50470000</v>
          </cell>
          <cell r="BJ133">
            <v>50470000</v>
          </cell>
          <cell r="CB133">
            <v>9132667</v>
          </cell>
        </row>
        <row r="134">
          <cell r="E134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34">
            <v>32500000</v>
          </cell>
          <cell r="BF134">
            <v>32500000</v>
          </cell>
          <cell r="BJ134">
            <v>32500000</v>
          </cell>
          <cell r="CB134">
            <v>6500000</v>
          </cell>
        </row>
        <row r="135">
          <cell r="E135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35">
            <v>14100000</v>
          </cell>
          <cell r="BF135">
            <v>14100000</v>
          </cell>
          <cell r="BJ135">
            <v>14100000</v>
          </cell>
          <cell r="CB135">
            <v>4112500</v>
          </cell>
        </row>
        <row r="136">
          <cell r="E136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36">
            <v>36000000</v>
          </cell>
          <cell r="BF136">
            <v>36000000</v>
          </cell>
          <cell r="BJ136">
            <v>36000000</v>
          </cell>
          <cell r="CB136">
            <v>5400000</v>
          </cell>
        </row>
        <row r="137">
          <cell r="E137" t="str">
            <v>Planes y proyectos urbanos en ámbitos patrimoniales-01-Recursos del Distrito 12-Otros Distrito-0185-Actividades de investigación para la valoración, protección, conservación, sostenibilidad y apropiación del Patrimonio Cultural</v>
          </cell>
          <cell r="Z137">
            <v>46440000</v>
          </cell>
          <cell r="CB137">
            <v>0</v>
          </cell>
        </row>
        <row r="138">
          <cell r="E138" t="str">
            <v>Instrumentos de gestión, financiación e incentivos-01-Recursos del Distrito 12-Otros Distrito-0185-Actividades de investigación para la valoración, protección, conservación, sostenibilidad y apropiación del Patrimonio Cultural</v>
          </cell>
          <cell r="Z138">
            <v>7500000</v>
          </cell>
          <cell r="CB138">
            <v>0</v>
          </cell>
        </row>
        <row r="139">
          <cell r="E139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39">
            <v>14000000</v>
          </cell>
          <cell r="BF139">
            <v>14000000</v>
          </cell>
          <cell r="BJ139">
            <v>14000000</v>
          </cell>
          <cell r="CB139">
            <v>3733333</v>
          </cell>
        </row>
        <row r="140">
          <cell r="E140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0">
            <v>25000000</v>
          </cell>
          <cell r="BF140">
            <v>25000000</v>
          </cell>
          <cell r="BJ140">
            <v>25000000</v>
          </cell>
          <cell r="CB140">
            <v>5000000</v>
          </cell>
        </row>
        <row r="141">
          <cell r="E141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1">
            <v>30000000</v>
          </cell>
          <cell r="BF141">
            <v>30000000</v>
          </cell>
          <cell r="BJ141">
            <v>30000000</v>
          </cell>
          <cell r="CB141">
            <v>5833333</v>
          </cell>
        </row>
        <row r="142">
          <cell r="E142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2">
            <v>28000000</v>
          </cell>
          <cell r="BF142">
            <v>28000000</v>
          </cell>
          <cell r="BJ142">
            <v>28000000</v>
          </cell>
          <cell r="CB142">
            <v>4200000</v>
          </cell>
        </row>
        <row r="143">
          <cell r="E143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3">
            <v>29400000</v>
          </cell>
          <cell r="BF143">
            <v>29400000</v>
          </cell>
          <cell r="BJ143">
            <v>29400000</v>
          </cell>
          <cell r="CB143">
            <v>5180000</v>
          </cell>
        </row>
        <row r="144">
          <cell r="E144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4">
            <v>10500000</v>
          </cell>
          <cell r="CB144">
            <v>0</v>
          </cell>
        </row>
        <row r="145">
          <cell r="E145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5">
            <v>37800000</v>
          </cell>
          <cell r="BF145">
            <v>37800000</v>
          </cell>
          <cell r="BJ145">
            <v>37800000</v>
          </cell>
          <cell r="CB145">
            <v>6300000</v>
          </cell>
        </row>
        <row r="146">
          <cell r="E146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6">
            <v>36400000</v>
          </cell>
          <cell r="BF146">
            <v>36400000</v>
          </cell>
          <cell r="BJ146">
            <v>36400000</v>
          </cell>
          <cell r="CB146">
            <v>6240000</v>
          </cell>
        </row>
        <row r="147">
          <cell r="E147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7">
            <v>20000000</v>
          </cell>
          <cell r="CB147">
            <v>0</v>
          </cell>
        </row>
        <row r="148">
          <cell r="E148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8">
            <v>36400000</v>
          </cell>
          <cell r="BF148">
            <v>36400000</v>
          </cell>
          <cell r="BJ148">
            <v>36400000</v>
          </cell>
          <cell r="CB148">
            <v>6240000</v>
          </cell>
        </row>
        <row r="149">
          <cell r="E149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9">
            <v>10800000</v>
          </cell>
          <cell r="CB149">
            <v>0</v>
          </cell>
        </row>
        <row r="150">
          <cell r="E150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50">
            <v>35000000</v>
          </cell>
          <cell r="BF150">
            <v>35000000</v>
          </cell>
          <cell r="BJ150">
            <v>35000000</v>
          </cell>
          <cell r="CB150">
            <v>6333333</v>
          </cell>
        </row>
        <row r="151">
          <cell r="E151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51">
            <v>35000000</v>
          </cell>
          <cell r="BF151">
            <v>35000000</v>
          </cell>
          <cell r="BJ151">
            <v>35000000</v>
          </cell>
          <cell r="CB151">
            <v>6333333</v>
          </cell>
        </row>
        <row r="152">
          <cell r="E152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52">
            <v>35000000</v>
          </cell>
          <cell r="BF152">
            <v>35000000</v>
          </cell>
          <cell r="BJ152">
            <v>35000000</v>
          </cell>
          <cell r="CB152">
            <v>6000000</v>
          </cell>
        </row>
        <row r="153">
          <cell r="E153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53">
            <v>56000000</v>
          </cell>
          <cell r="BF153">
            <v>56000000</v>
          </cell>
          <cell r="BJ153">
            <v>56000000</v>
          </cell>
          <cell r="CB153">
            <v>9600000</v>
          </cell>
        </row>
        <row r="154">
          <cell r="E154" t="str">
            <v>Instrumentos de gestión, financiación e incentivos-01-Recursos del Distrito 12-Otros Distrito-0185-Actividades de investigación para la valoración, protección, conservación, sostenibilidad y apropiación del Patrimonio Cultural</v>
          </cell>
          <cell r="Z154">
            <v>42000000</v>
          </cell>
          <cell r="BF154">
            <v>42000000</v>
          </cell>
          <cell r="BJ154">
            <v>42000000</v>
          </cell>
          <cell r="CB154">
            <v>7000000</v>
          </cell>
        </row>
        <row r="155">
          <cell r="E155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55">
            <v>12000000</v>
          </cell>
          <cell r="CB155">
            <v>0</v>
          </cell>
        </row>
        <row r="156">
          <cell r="E156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56">
            <v>20000000</v>
          </cell>
          <cell r="CB156">
            <v>0</v>
          </cell>
        </row>
        <row r="157">
          <cell r="E157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57">
            <v>56000000</v>
          </cell>
          <cell r="BF157">
            <v>56000000</v>
          </cell>
          <cell r="BJ157">
            <v>56000000</v>
          </cell>
          <cell r="CB157">
            <v>9600000</v>
          </cell>
        </row>
        <row r="158">
          <cell r="E158" t="str">
            <v>Instrumentos de gestión, financiación e incentivos-01-Recursos del Distrito 12-Otros Distrito-0185-Actividades de investigación para la valoración, protección, conservación, sostenibilidad y apropiación del Patrimonio Cultural</v>
          </cell>
          <cell r="Z158">
            <v>14720000</v>
          </cell>
          <cell r="BF158">
            <v>14720000</v>
          </cell>
          <cell r="BJ158">
            <v>14720000</v>
          </cell>
          <cell r="CB158">
            <v>4102222</v>
          </cell>
        </row>
        <row r="159">
          <cell r="E159" t="str">
            <v>Instrumentos de gestión, financiación e incentivos-01-Recursos del Distrito 12-Otros Distrito-0185-Actividades de investigación para la valoración, protección, conservación, sostenibilidad y apropiación del Patrimonio Cultural</v>
          </cell>
          <cell r="Z159">
            <v>6600000</v>
          </cell>
          <cell r="CB159">
            <v>0</v>
          </cell>
        </row>
        <row r="160">
          <cell r="E160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0">
            <v>32500000</v>
          </cell>
          <cell r="BF160">
            <v>32500000</v>
          </cell>
          <cell r="BJ160">
            <v>32500000</v>
          </cell>
          <cell r="CB160">
            <v>7800000</v>
          </cell>
        </row>
        <row r="161">
          <cell r="E161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1">
            <v>10000000</v>
          </cell>
          <cell r="BF161">
            <v>10000000</v>
          </cell>
          <cell r="BJ161">
            <v>10000000</v>
          </cell>
          <cell r="CB161">
            <v>2000000</v>
          </cell>
        </row>
        <row r="162">
          <cell r="E162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2">
            <v>27500000</v>
          </cell>
          <cell r="BF162">
            <v>27500000</v>
          </cell>
          <cell r="BJ162">
            <v>27500000</v>
          </cell>
          <cell r="CB162">
            <v>6600000</v>
          </cell>
        </row>
        <row r="163">
          <cell r="E163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3">
            <v>26000000</v>
          </cell>
          <cell r="BF163">
            <v>26000000</v>
          </cell>
          <cell r="BJ163">
            <v>26000000</v>
          </cell>
          <cell r="CB163">
            <v>4800000</v>
          </cell>
        </row>
        <row r="164">
          <cell r="E164" t="str">
            <v>Instrumentos de gestión, financiación e incentivos-01-Recursos del Distrito 12-Otros Distrito-0185-Actividades de investigación para la valoración, protección, conservación, sostenibilidad y apropiación del Patrimonio Cultural</v>
          </cell>
          <cell r="Z164">
            <v>28000000</v>
          </cell>
          <cell r="BF164">
            <v>28000000</v>
          </cell>
          <cell r="BJ164">
            <v>28000000</v>
          </cell>
          <cell r="CB164">
            <v>4666667</v>
          </cell>
        </row>
        <row r="165">
          <cell r="E165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5">
            <v>10000000</v>
          </cell>
          <cell r="BF165">
            <v>10000000</v>
          </cell>
          <cell r="BJ165">
            <v>10000000</v>
          </cell>
          <cell r="CB165">
            <v>0</v>
          </cell>
        </row>
        <row r="166">
          <cell r="E166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6">
            <v>36400000</v>
          </cell>
          <cell r="BF166">
            <v>36400000</v>
          </cell>
          <cell r="BJ166">
            <v>36400000</v>
          </cell>
          <cell r="CB166">
            <v>6413333</v>
          </cell>
        </row>
        <row r="167">
          <cell r="E167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7">
            <v>9000000</v>
          </cell>
          <cell r="CB167">
            <v>0</v>
          </cell>
        </row>
        <row r="168">
          <cell r="E168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8">
            <v>22282000</v>
          </cell>
          <cell r="BF168">
            <v>22282000</v>
          </cell>
          <cell r="BJ168">
            <v>22282000</v>
          </cell>
          <cell r="CB168">
            <v>4913467</v>
          </cell>
        </row>
        <row r="169">
          <cell r="E169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9">
            <v>22282000</v>
          </cell>
          <cell r="BF169">
            <v>22282000</v>
          </cell>
          <cell r="BJ169">
            <v>22282000</v>
          </cell>
          <cell r="CB169">
            <v>4913467</v>
          </cell>
        </row>
        <row r="170">
          <cell r="E170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0">
            <v>22282000</v>
          </cell>
          <cell r="BF170">
            <v>22282000</v>
          </cell>
          <cell r="BJ170">
            <v>22282000</v>
          </cell>
          <cell r="CB170">
            <v>4913467</v>
          </cell>
        </row>
        <row r="171">
          <cell r="E171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1">
            <v>22282000</v>
          </cell>
          <cell r="BF171">
            <v>22282000</v>
          </cell>
          <cell r="BJ171">
            <v>22282000</v>
          </cell>
          <cell r="CB171">
            <v>4456400</v>
          </cell>
        </row>
        <row r="172">
          <cell r="E172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2">
            <v>22282000</v>
          </cell>
          <cell r="BF172">
            <v>22282000</v>
          </cell>
          <cell r="BJ172">
            <v>22282000</v>
          </cell>
          <cell r="CB172">
            <v>4799200</v>
          </cell>
        </row>
        <row r="173">
          <cell r="E173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3">
            <v>22282000</v>
          </cell>
          <cell r="BF173">
            <v>22282000</v>
          </cell>
          <cell r="BJ173">
            <v>22282000</v>
          </cell>
          <cell r="CB173">
            <v>4799200</v>
          </cell>
        </row>
        <row r="174">
          <cell r="E174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4">
            <v>22282000</v>
          </cell>
          <cell r="BF174">
            <v>22282000</v>
          </cell>
          <cell r="BJ174">
            <v>22282000</v>
          </cell>
          <cell r="CB174">
            <v>4913467</v>
          </cell>
        </row>
        <row r="175">
          <cell r="E175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5">
            <v>22282000</v>
          </cell>
          <cell r="BF175">
            <v>22282000</v>
          </cell>
          <cell r="BJ175">
            <v>22282000</v>
          </cell>
          <cell r="CB175">
            <v>4913467</v>
          </cell>
        </row>
        <row r="176">
          <cell r="E176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6">
            <v>22282000</v>
          </cell>
          <cell r="BF176">
            <v>22282000</v>
          </cell>
          <cell r="BJ176">
            <v>22282000</v>
          </cell>
          <cell r="CB176">
            <v>4913467</v>
          </cell>
        </row>
        <row r="177">
          <cell r="E177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7">
            <v>22282000</v>
          </cell>
          <cell r="BF177">
            <v>22282000</v>
          </cell>
          <cell r="BJ177">
            <v>22282000</v>
          </cell>
          <cell r="CB177">
            <v>4456400</v>
          </cell>
        </row>
        <row r="178">
          <cell r="E178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8">
            <v>22282000</v>
          </cell>
          <cell r="BF178">
            <v>22282000</v>
          </cell>
          <cell r="BJ178">
            <v>22282000</v>
          </cell>
          <cell r="CB178">
            <v>4913467</v>
          </cell>
        </row>
        <row r="179">
          <cell r="E179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9">
            <v>22282000</v>
          </cell>
          <cell r="BF179">
            <v>22282000</v>
          </cell>
          <cell r="BJ179">
            <v>22282000</v>
          </cell>
          <cell r="CB179">
            <v>4913467</v>
          </cell>
        </row>
        <row r="180">
          <cell r="E180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80">
            <v>22282000</v>
          </cell>
          <cell r="BF180">
            <v>22282000</v>
          </cell>
          <cell r="BJ180">
            <v>22282000</v>
          </cell>
          <cell r="CB180">
            <v>4913467</v>
          </cell>
        </row>
        <row r="181">
          <cell r="E181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81">
            <v>22282000</v>
          </cell>
          <cell r="BF181">
            <v>22282000</v>
          </cell>
          <cell r="BJ181">
            <v>22282000</v>
          </cell>
          <cell r="CB181">
            <v>4799200</v>
          </cell>
        </row>
        <row r="182">
          <cell r="E182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82">
            <v>22282000</v>
          </cell>
          <cell r="BF182">
            <v>22282000</v>
          </cell>
          <cell r="BJ182">
            <v>22282000</v>
          </cell>
          <cell r="CB182">
            <v>4913467</v>
          </cell>
        </row>
        <row r="183">
          <cell r="E183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83">
            <v>22282000</v>
          </cell>
          <cell r="BF183">
            <v>22282000</v>
          </cell>
          <cell r="BJ183">
            <v>22282000</v>
          </cell>
          <cell r="CB183">
            <v>4342133</v>
          </cell>
        </row>
        <row r="184">
          <cell r="E184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84">
            <v>22282000</v>
          </cell>
          <cell r="BF184">
            <v>22282000</v>
          </cell>
          <cell r="BJ184">
            <v>22282000</v>
          </cell>
          <cell r="CB184">
            <v>4913467</v>
          </cell>
        </row>
        <row r="185">
          <cell r="E185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85">
            <v>22282000</v>
          </cell>
          <cell r="BF185">
            <v>22282000</v>
          </cell>
          <cell r="BJ185">
            <v>22282000</v>
          </cell>
          <cell r="CB185">
            <v>4913467</v>
          </cell>
        </row>
        <row r="186">
          <cell r="E186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86">
            <v>12000000</v>
          </cell>
          <cell r="BF186">
            <v>12000000</v>
          </cell>
          <cell r="BJ186">
            <v>12000000</v>
          </cell>
          <cell r="CB186">
            <v>2466667</v>
          </cell>
        </row>
        <row r="187">
          <cell r="E187" t="str">
            <v>Bienes de Interés Cultural de tipo inmueble intervenidos (Ermita de San Miguel - Calle del embudo)-03-Recursos Administrados 20-Administrados de Destinación Específica-0525-Recuperación y aprovechamiento de bienes de interés cultural</v>
          </cell>
          <cell r="Z187">
            <v>150000000</v>
          </cell>
          <cell r="CB187">
            <v>0</v>
          </cell>
        </row>
        <row r="188">
          <cell r="E188" t="str">
            <v>Bienes de Interés Cultural de tipo inmueble intervenidos (sede Casa Tito)-01-Recursos del Distrito 12-Otros Distrito-0525-Recuperación y aprovechamiento de bienes de interés cultural</v>
          </cell>
          <cell r="Z188">
            <v>908245748</v>
          </cell>
          <cell r="CB188">
            <v>0</v>
          </cell>
        </row>
        <row r="189">
          <cell r="E189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189">
            <v>17336898</v>
          </cell>
          <cell r="CB189">
            <v>0</v>
          </cell>
        </row>
        <row r="190">
          <cell r="E190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190">
            <v>100000000</v>
          </cell>
          <cell r="BF190">
            <v>100000000</v>
          </cell>
          <cell r="CB190">
            <v>0</v>
          </cell>
        </row>
        <row r="191">
          <cell r="E191" t="str">
            <v>Bienes de Interés Cultural de tipo inmueble intervenidos (Voto Nacional II etapa naves)-01-Recursos del Distrito 12-Otros Distrito-0525-Recuperación y aprovechamiento de bienes de interés cultural</v>
          </cell>
          <cell r="Z191">
            <v>690640000</v>
          </cell>
          <cell r="CB191">
            <v>0</v>
          </cell>
        </row>
        <row r="192">
          <cell r="E192" t="str">
            <v>Bienes de Interés Cultural de tipo inmueble intervenidos (Palacio Liévano -obras de restauración fachada-)-03-Recursos Administrados 20-Administrados de Destinación Específica-0525-Recuperación y aprovechamiento de bienes de interés cultural</v>
          </cell>
          <cell r="Z192">
            <v>98453147</v>
          </cell>
          <cell r="CB192">
            <v>0</v>
          </cell>
        </row>
        <row r="193">
          <cell r="E193" t="str">
            <v>Bienes de Interés Cultural de tipo inmueble intervenidos (Plaza Santamaría)-01-Recursos del Distrito 12-Otros Distrito-0525-Recuperación y aprovechamiento de bienes de interés cultural</v>
          </cell>
          <cell r="Z193">
            <v>45454545</v>
          </cell>
          <cell r="CB193">
            <v>0</v>
          </cell>
        </row>
        <row r="194">
          <cell r="E194" t="str">
            <v>Bienes de Interés Cultural de tipo inmueble intervenidos (sede Casa Tito)-01-Recursos del Distrito 12-Otros Distrito-0525-Recuperación y aprovechamiento de bienes de interés cultural</v>
          </cell>
          <cell r="Z194">
            <v>90824575</v>
          </cell>
          <cell r="CB194">
            <v>0</v>
          </cell>
        </row>
        <row r="195">
          <cell r="E195" t="str">
            <v>Bienes de Interés Cultural de tipo inmueble intervenidos (sede principal)-01-Recursos del Distrito 12-Otros Distrito-0525-Recuperación y aprovechamiento de bienes de interés cultural</v>
          </cell>
          <cell r="Z195">
            <v>50000000</v>
          </cell>
          <cell r="CB195">
            <v>0</v>
          </cell>
        </row>
        <row r="196">
          <cell r="E196" t="str">
            <v>Bienes de Interés Cultural de tipo inmueble intervenidos (Ermita de San Miguel - Calle del embudo)-03-Recursos Administrados 20-Administrados de Destinación Específica-0525-Recuperación y aprovechamiento de bienes de interés cultural</v>
          </cell>
          <cell r="Z196">
            <v>650000000</v>
          </cell>
          <cell r="CB196">
            <v>0</v>
          </cell>
        </row>
        <row r="197">
          <cell r="E197" t="str">
            <v>Monumentos en espacios públicos a intervenir-01-Recursos del Distrito 555-Impuesto al Consumo de Telefonía Móvil-0525-Recuperación y aprovechamiento de bienes de interés cultural</v>
          </cell>
          <cell r="Z197">
            <v>50000000</v>
          </cell>
          <cell r="CB197">
            <v>0</v>
          </cell>
        </row>
        <row r="198">
          <cell r="E198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198">
            <v>100000000</v>
          </cell>
          <cell r="CB198">
            <v>0</v>
          </cell>
        </row>
        <row r="199">
          <cell r="E199" t="str">
            <v>Bienes de Interés Cultural de tipo inmueble intervenidos (Casa Colorada)-01-Recursos del Distrito 12-Otros Distrito-0525-Recuperación y aprovechamiento de bienes de interés cultural</v>
          </cell>
          <cell r="Z199">
            <v>50000000</v>
          </cell>
          <cell r="CB199">
            <v>0</v>
          </cell>
        </row>
        <row r="200">
          <cell r="E200" t="str">
            <v>Personal de apoyo transversal - Bienes de Interés Cultural de tipo inmueble intervenidos-01-Recursos del Distrito 12-Otros Distrito-0525-Recuperación y aprovechamiento de bienes de interés cultural</v>
          </cell>
          <cell r="Z200">
            <v>85280000</v>
          </cell>
          <cell r="BF200">
            <v>85280000</v>
          </cell>
          <cell r="BJ200">
            <v>85280000</v>
          </cell>
          <cell r="CB200">
            <v>0</v>
          </cell>
        </row>
        <row r="201">
          <cell r="E201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01">
            <v>70928000</v>
          </cell>
          <cell r="BF201">
            <v>70928000</v>
          </cell>
          <cell r="BJ201">
            <v>70928000</v>
          </cell>
          <cell r="CB201">
            <v>6877867</v>
          </cell>
        </row>
        <row r="202">
          <cell r="E202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02">
            <v>85250000</v>
          </cell>
          <cell r="BF202">
            <v>85250000</v>
          </cell>
          <cell r="BJ202">
            <v>85250000</v>
          </cell>
          <cell r="CB202">
            <v>8809167</v>
          </cell>
        </row>
        <row r="203">
          <cell r="E203" t="str">
            <v>Personal de apoyo transversal - Bienes de Interés Cultural de tipo inmueble intervenidos-01-Recursos del Distrito 12-Otros Distrito-0525-Recuperación y aprovechamiento de bienes de interés cultural</v>
          </cell>
          <cell r="Z203">
            <v>10865164</v>
          </cell>
          <cell r="BF203">
            <v>10865164</v>
          </cell>
          <cell r="BJ203">
            <v>10865164</v>
          </cell>
          <cell r="CB203">
            <v>6338012</v>
          </cell>
        </row>
        <row r="204">
          <cell r="E204" t="str">
            <v>Personal de apoyo transversal - Bienes de Interés Cultural de tipo inmueble intervenidos-01-Recursos del Distrito 12-Otros Distrito-0525-Recuperación y aprovechamiento de bienes de interés cultural</v>
          </cell>
          <cell r="Z204">
            <v>46800000</v>
          </cell>
          <cell r="BF204">
            <v>46800000</v>
          </cell>
          <cell r="BJ204">
            <v>46800000</v>
          </cell>
          <cell r="CB204">
            <v>0</v>
          </cell>
        </row>
        <row r="205">
          <cell r="E205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05">
            <v>50974121</v>
          </cell>
          <cell r="BF205">
            <v>50974121</v>
          </cell>
          <cell r="BJ205">
            <v>50974121</v>
          </cell>
          <cell r="CB205">
            <v>4942945</v>
          </cell>
        </row>
        <row r="206">
          <cell r="E206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06">
            <v>46340110</v>
          </cell>
          <cell r="BF206">
            <v>46340110</v>
          </cell>
          <cell r="BJ206">
            <v>46340110</v>
          </cell>
          <cell r="CB206">
            <v>5406346</v>
          </cell>
        </row>
        <row r="207">
          <cell r="E207" t="str">
            <v>Programa Fachadas-01-Recursos del Distrito 12-Otros Distrito-0525-Recuperación y aprovechamiento de bienes de interés cultural</v>
          </cell>
          <cell r="Z207">
            <v>43248810</v>
          </cell>
          <cell r="BF207">
            <v>43248810</v>
          </cell>
          <cell r="BJ207">
            <v>43248810</v>
          </cell>
          <cell r="CB207">
            <v>4718052</v>
          </cell>
        </row>
        <row r="208">
          <cell r="E208" t="str">
            <v>Programa Fachadas-01-Recursos del Distrito 12-Otros Distrito-0525-Recuperación y aprovechamiento de bienes de interés cultural</v>
          </cell>
          <cell r="Z208">
            <v>43248810</v>
          </cell>
          <cell r="BF208">
            <v>43248810</v>
          </cell>
          <cell r="BJ208">
            <v>43248810</v>
          </cell>
          <cell r="CB208">
            <v>4718052</v>
          </cell>
        </row>
        <row r="209">
          <cell r="E209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09">
            <v>58032000</v>
          </cell>
          <cell r="BF209">
            <v>58032000</v>
          </cell>
          <cell r="BJ209">
            <v>58032000</v>
          </cell>
          <cell r="CB209">
            <v>6877867</v>
          </cell>
        </row>
        <row r="210">
          <cell r="E210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10">
            <v>42120000</v>
          </cell>
          <cell r="BF210">
            <v>42120000</v>
          </cell>
          <cell r="BJ210">
            <v>42120000</v>
          </cell>
          <cell r="CB210">
            <v>4992000</v>
          </cell>
        </row>
        <row r="211">
          <cell r="E211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11">
            <v>0</v>
          </cell>
          <cell r="CB211">
            <v>0</v>
          </cell>
        </row>
        <row r="212">
          <cell r="E212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12">
            <v>0</v>
          </cell>
          <cell r="CB212">
            <v>0</v>
          </cell>
        </row>
        <row r="213">
          <cell r="E213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13">
            <v>42120000</v>
          </cell>
          <cell r="BF213">
            <v>42120000</v>
          </cell>
          <cell r="BJ213">
            <v>42120000</v>
          </cell>
          <cell r="CB213">
            <v>4992000</v>
          </cell>
        </row>
        <row r="214">
          <cell r="E214" t="str">
            <v>Personal de apoyo transversal - Bienes de Interés Cultural de tipo inmueble intervenidos-01-Recursos del Distrito 12-Otros Distrito-0525-Recuperación y aprovechamiento de bienes de interés cultural</v>
          </cell>
          <cell r="Z214">
            <v>93600000</v>
          </cell>
          <cell r="BF214">
            <v>93600000</v>
          </cell>
          <cell r="BJ214">
            <v>93600000</v>
          </cell>
          <cell r="CB214">
            <v>10920000</v>
          </cell>
        </row>
        <row r="215">
          <cell r="E215" t="str">
            <v>Bienes de Interés Cultural de tipo inmueble intervenidos (Voto Nacional II etapa naves)-01-Recursos del Distrito 12-Otros Distrito-0525-Recuperación y aprovechamiento de bienes de interés cultural</v>
          </cell>
          <cell r="Z215">
            <v>102960000</v>
          </cell>
          <cell r="BF215">
            <v>102960000</v>
          </cell>
          <cell r="BJ215">
            <v>102960000</v>
          </cell>
          <cell r="CB215">
            <v>11232000</v>
          </cell>
        </row>
        <row r="216">
          <cell r="E216" t="str">
            <v>Programa Fachadas-01-Recursos del Distrito 12-Otros Distrito-0525-Recuperación y aprovechamiento de bienes de interés cultural</v>
          </cell>
          <cell r="Z216">
            <v>70928000</v>
          </cell>
          <cell r="BF216">
            <v>70928000</v>
          </cell>
          <cell r="BJ216">
            <v>70928000</v>
          </cell>
          <cell r="CB216">
            <v>7737600</v>
          </cell>
        </row>
        <row r="217">
          <cell r="E217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17">
            <v>70928000</v>
          </cell>
          <cell r="BF217">
            <v>70928000</v>
          </cell>
          <cell r="BJ217">
            <v>70928000</v>
          </cell>
          <cell r="CB217">
            <v>7737600</v>
          </cell>
        </row>
        <row r="218">
          <cell r="E218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18">
            <v>70928000</v>
          </cell>
          <cell r="BF218">
            <v>70928000</v>
          </cell>
          <cell r="BJ218">
            <v>70928000</v>
          </cell>
          <cell r="CB218">
            <v>1934400</v>
          </cell>
        </row>
        <row r="219">
          <cell r="E219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19">
            <v>57486000</v>
          </cell>
          <cell r="BF219">
            <v>57486000</v>
          </cell>
          <cell r="BJ219">
            <v>57486000</v>
          </cell>
          <cell r="CB219">
            <v>6619600</v>
          </cell>
        </row>
        <row r="220">
          <cell r="E220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0">
            <v>57486000</v>
          </cell>
          <cell r="BF220">
            <v>57486000</v>
          </cell>
          <cell r="BJ220">
            <v>57486000</v>
          </cell>
          <cell r="CB220">
            <v>6793800</v>
          </cell>
        </row>
        <row r="221">
          <cell r="E221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1">
            <v>57486000</v>
          </cell>
          <cell r="BF221">
            <v>57486000</v>
          </cell>
          <cell r="BJ221">
            <v>57486000</v>
          </cell>
          <cell r="CB221">
            <v>6793800</v>
          </cell>
        </row>
        <row r="222">
          <cell r="E222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2">
            <v>57486000</v>
          </cell>
          <cell r="BF222">
            <v>57486000</v>
          </cell>
          <cell r="BJ222">
            <v>57486000</v>
          </cell>
          <cell r="CB222">
            <v>6793800</v>
          </cell>
        </row>
        <row r="223">
          <cell r="E223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3">
            <v>57486000</v>
          </cell>
          <cell r="BF223">
            <v>57486000</v>
          </cell>
          <cell r="BJ223">
            <v>57486000</v>
          </cell>
          <cell r="CB223">
            <v>7142200</v>
          </cell>
        </row>
        <row r="224">
          <cell r="E224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4">
            <v>57486000</v>
          </cell>
          <cell r="BF224">
            <v>57486000</v>
          </cell>
          <cell r="BJ224">
            <v>57486000</v>
          </cell>
          <cell r="CB224">
            <v>6793800</v>
          </cell>
        </row>
        <row r="225">
          <cell r="E225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5">
            <v>48474591</v>
          </cell>
          <cell r="BF225">
            <v>48474591</v>
          </cell>
          <cell r="BJ225">
            <v>48474591</v>
          </cell>
          <cell r="CB225">
            <v>5288137</v>
          </cell>
        </row>
        <row r="226">
          <cell r="E226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6">
            <v>48474591</v>
          </cell>
          <cell r="BF226">
            <v>48474591</v>
          </cell>
          <cell r="BJ226">
            <v>48474591</v>
          </cell>
          <cell r="CB226">
            <v>1175142</v>
          </cell>
        </row>
        <row r="227">
          <cell r="E227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7">
            <v>46340110</v>
          </cell>
          <cell r="BF227">
            <v>46340110</v>
          </cell>
          <cell r="BJ227">
            <v>46340110</v>
          </cell>
          <cell r="CB227">
            <v>5560813</v>
          </cell>
        </row>
        <row r="228">
          <cell r="E228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8">
            <v>50974121</v>
          </cell>
          <cell r="BF228">
            <v>50974121</v>
          </cell>
          <cell r="BJ228">
            <v>50974121</v>
          </cell>
          <cell r="CB228">
            <v>5560813</v>
          </cell>
        </row>
        <row r="229">
          <cell r="E229" t="str">
            <v>Programa Fachadas-01-Recursos del Distrito 12-Otros Distrito-0525-Recuperación y aprovechamiento de bienes de interés cultural</v>
          </cell>
          <cell r="Z229">
            <v>0</v>
          </cell>
          <cell r="CB229">
            <v>0</v>
          </cell>
        </row>
        <row r="230">
          <cell r="E230" t="str">
            <v>Programa Fachadas-01-Recursos del Distrito 12-Otros Distrito-0525-Recuperación y aprovechamiento de bienes de interés cultural</v>
          </cell>
          <cell r="Z230">
            <v>27804066</v>
          </cell>
          <cell r="BF230">
            <v>27804066</v>
          </cell>
          <cell r="BJ230">
            <v>27804066</v>
          </cell>
          <cell r="CB230">
            <v>0</v>
          </cell>
        </row>
        <row r="231">
          <cell r="E231" t="str">
            <v>Programa Fachadas-01-Recursos del Distrito 12-Otros Distrito-0525-Recuperación y aprovechamiento de bienes de interés cultural</v>
          </cell>
          <cell r="Z231">
            <v>48400000</v>
          </cell>
          <cell r="BF231">
            <v>48400000</v>
          </cell>
          <cell r="BJ231">
            <v>48400000</v>
          </cell>
          <cell r="CB231">
            <v>5280000</v>
          </cell>
        </row>
        <row r="232">
          <cell r="E232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32">
            <v>37200000</v>
          </cell>
          <cell r="BF232">
            <v>37200000</v>
          </cell>
          <cell r="BJ232">
            <v>37200000</v>
          </cell>
          <cell r="CB232">
            <v>6613333</v>
          </cell>
        </row>
        <row r="233">
          <cell r="E233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33">
            <v>51264807</v>
          </cell>
          <cell r="BF233">
            <v>51264807</v>
          </cell>
          <cell r="BJ233">
            <v>51264807</v>
          </cell>
          <cell r="CB233">
            <v>5437177</v>
          </cell>
        </row>
        <row r="234">
          <cell r="E234" t="str">
            <v>Programa Fachadas-01-Recursos del Distrito 12-Otros Distrito-0525-Recuperación y aprovechamiento de bienes de interés cultural</v>
          </cell>
          <cell r="Z234">
            <v>51264807</v>
          </cell>
          <cell r="BF234">
            <v>51264807</v>
          </cell>
          <cell r="BJ234">
            <v>51264807</v>
          </cell>
          <cell r="CB234">
            <v>5437177</v>
          </cell>
        </row>
        <row r="235">
          <cell r="E235" t="str">
            <v>Programa Fachadas-01-Recursos del Distrito 12-Otros Distrito-0525-Recuperación y aprovechamiento de bienes de interés cultural</v>
          </cell>
          <cell r="Z235">
            <v>51264818</v>
          </cell>
          <cell r="BF235">
            <v>51264818</v>
          </cell>
          <cell r="BJ235">
            <v>51264818</v>
          </cell>
          <cell r="CB235">
            <v>5437178</v>
          </cell>
        </row>
        <row r="236">
          <cell r="E236" t="str">
            <v>Actividades de seguimiento arqueológico en intervenciones y acciones sobre bienes de interés cultural-01-Recursos del Distrito 12-Otros Distrito-0316-Personal de apoyo para las actividades de valoración, protección y conservación del Patrimonio Cultural</v>
          </cell>
          <cell r="Z236">
            <v>59488000</v>
          </cell>
          <cell r="BF236">
            <v>59488000</v>
          </cell>
          <cell r="BJ236">
            <v>59488000</v>
          </cell>
          <cell r="CB236">
            <v>6489600</v>
          </cell>
        </row>
        <row r="237">
          <cell r="E237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37">
            <v>70928000</v>
          </cell>
          <cell r="BF237">
            <v>70928000</v>
          </cell>
          <cell r="BJ237">
            <v>70928000</v>
          </cell>
          <cell r="CB237">
            <v>7522667</v>
          </cell>
        </row>
        <row r="238">
          <cell r="E238" t="str">
            <v>Personal de apoyo transversal - Bienes de Interés Cultural de tipo inmueble intervenidos-01-Recursos del Distrito 12-Otros Distrito-0525-Recuperación y aprovechamiento de bienes de interés cultural</v>
          </cell>
          <cell r="Z238">
            <v>0</v>
          </cell>
          <cell r="CB238">
            <v>0</v>
          </cell>
        </row>
        <row r="239">
          <cell r="E239" t="str">
            <v>Personal de apoyo transversal - Bienes de Interés Cultural de tipo inmueble intervenidos-01-Recursos del Distrito 12-Otros Distrito-0525-Recuperación y aprovechamiento de bienes de interés cultural</v>
          </cell>
          <cell r="Z239">
            <v>0</v>
          </cell>
          <cell r="CB239">
            <v>0</v>
          </cell>
        </row>
        <row r="240">
          <cell r="E240" t="str">
            <v>Personal de apoyo transversal - Bienes de Interés Cultural de tipo inmueble intervenidos-01-Recursos del Distrito 12-Otros Distrito-0525-Recuperación y aprovechamiento de bienes de interés cultural</v>
          </cell>
          <cell r="Z240">
            <v>47074210</v>
          </cell>
          <cell r="BF240">
            <v>47074210</v>
          </cell>
          <cell r="BJ240">
            <v>47074210</v>
          </cell>
          <cell r="CB240">
            <v>1882968</v>
          </cell>
        </row>
        <row r="241">
          <cell r="E241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41">
            <v>64480000</v>
          </cell>
          <cell r="BF241">
            <v>64480000</v>
          </cell>
          <cell r="BJ241">
            <v>64480000</v>
          </cell>
          <cell r="CB241">
            <v>7522667</v>
          </cell>
        </row>
        <row r="242">
          <cell r="E242" t="str">
            <v>Personal de apoyo transversal - Bienes de Interés Cultural de tipo inmueble intervenidos-01-Recursos del Distrito 12-Otros Distrito-0525-Recuperación y aprovechamiento de bienes de interés cultural</v>
          </cell>
          <cell r="Z242">
            <v>70000000</v>
          </cell>
          <cell r="BF242">
            <v>70000000</v>
          </cell>
          <cell r="BJ242">
            <v>70000000</v>
          </cell>
          <cell r="CB242">
            <v>1866667</v>
          </cell>
        </row>
        <row r="243">
          <cell r="E243" t="str">
            <v>Personal de apoyo transversal - Bienes de Interés Cultural de tipo inmueble intervenidos-01-Recursos del Distrito 12-Otros Distrito-0525-Recuperación y aprovechamiento de bienes de interés cultural</v>
          </cell>
          <cell r="Z243">
            <v>27804066</v>
          </cell>
          <cell r="BF243">
            <v>27804066</v>
          </cell>
          <cell r="BJ243">
            <v>27804066</v>
          </cell>
          <cell r="CB243">
            <v>4942945</v>
          </cell>
        </row>
        <row r="244">
          <cell r="E244" t="str">
            <v>Personal de apoyo transversal - Bienes de Interés Cultural de tipo inmueble intervenidos-01-Recursos del Distrito 12-Otros Distrito-0525-Recuperación y aprovechamiento de bienes de interés cultural</v>
          </cell>
          <cell r="Z244">
            <v>27804066</v>
          </cell>
          <cell r="BF244">
            <v>27804066</v>
          </cell>
          <cell r="BJ244">
            <v>27804066</v>
          </cell>
          <cell r="CB244">
            <v>5406346</v>
          </cell>
        </row>
        <row r="245">
          <cell r="E245" t="str">
            <v>Personal de apoyo transversal - Bienes de Interés Cultural de tipo inmueble intervenidos-01-Recursos del Distrito 12-Otros Distrito-0525-Recuperación y aprovechamiento de bienes de interés cultural</v>
          </cell>
          <cell r="Z245">
            <v>27804066</v>
          </cell>
          <cell r="BF245">
            <v>27804066</v>
          </cell>
          <cell r="BJ245">
            <v>27804066</v>
          </cell>
          <cell r="CB245">
            <v>5869747</v>
          </cell>
        </row>
        <row r="246">
          <cell r="E246" t="str">
            <v>Personal de apoyo transversal - Bienes de Interés Cultural de tipo inmueble intervenidos-01-Recursos del Distrito 12-Otros Distrito-0525-Recuperación y aprovechamiento de bienes de interés cultural</v>
          </cell>
          <cell r="Z246">
            <v>27804066</v>
          </cell>
          <cell r="BF246">
            <v>27804066</v>
          </cell>
          <cell r="BJ246">
            <v>27804066</v>
          </cell>
          <cell r="CB246">
            <v>5869747</v>
          </cell>
        </row>
        <row r="247">
          <cell r="E247" t="str">
            <v>Personal de apoyo transversal - Bienes de Interés Cultural de tipo inmueble intervenidos-01-Recursos del Distrito 12-Otros Distrito-0525-Recuperación y aprovechamiento de bienes de interés cultural</v>
          </cell>
          <cell r="Z247">
            <v>27804066</v>
          </cell>
          <cell r="BF247">
            <v>27804066</v>
          </cell>
          <cell r="BJ247">
            <v>27804066</v>
          </cell>
          <cell r="CB247">
            <v>6024214</v>
          </cell>
        </row>
        <row r="248">
          <cell r="E248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48">
            <v>52624000</v>
          </cell>
          <cell r="BF248">
            <v>52624000</v>
          </cell>
          <cell r="BJ248">
            <v>52624000</v>
          </cell>
          <cell r="CB248">
            <v>6059733</v>
          </cell>
        </row>
        <row r="249">
          <cell r="E249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49">
            <v>59124340</v>
          </cell>
          <cell r="BF249">
            <v>59124340</v>
          </cell>
          <cell r="BJ249">
            <v>59124340</v>
          </cell>
          <cell r="CB249">
            <v>6629093</v>
          </cell>
        </row>
        <row r="250">
          <cell r="E250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50">
            <v>62920000</v>
          </cell>
          <cell r="BF250">
            <v>57200000</v>
          </cell>
          <cell r="BJ250">
            <v>57200000</v>
          </cell>
          <cell r="CB250">
            <v>6673333</v>
          </cell>
        </row>
        <row r="251">
          <cell r="E251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51">
            <v>52624000</v>
          </cell>
          <cell r="BF251">
            <v>52624000</v>
          </cell>
          <cell r="BJ251">
            <v>52624000</v>
          </cell>
          <cell r="CB251">
            <v>6219200</v>
          </cell>
        </row>
        <row r="252">
          <cell r="E252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52">
            <v>52624000</v>
          </cell>
          <cell r="BF252">
            <v>52624000</v>
          </cell>
          <cell r="BJ252">
            <v>52624000</v>
          </cell>
          <cell r="CB252">
            <v>6219200</v>
          </cell>
        </row>
        <row r="253">
          <cell r="E253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53">
            <v>46340110</v>
          </cell>
          <cell r="BF253">
            <v>46340110</v>
          </cell>
          <cell r="BJ253">
            <v>46340110</v>
          </cell>
          <cell r="CB253">
            <v>5406346</v>
          </cell>
        </row>
        <row r="254">
          <cell r="E254" t="str">
            <v>Personal de apoyo transversal - Bienes de Interés Cultural de tipo inmueble intervenidos-01-Recursos del Distrito 12-Otros Distrito-0525-Recuperación y aprovechamiento de bienes de interés cultural</v>
          </cell>
          <cell r="Z254">
            <v>68556800</v>
          </cell>
          <cell r="BF254">
            <v>68556800</v>
          </cell>
          <cell r="BJ254">
            <v>68556800</v>
          </cell>
          <cell r="CB254">
            <v>3427840</v>
          </cell>
        </row>
        <row r="255">
          <cell r="E255" t="str">
            <v>Personal de apoyo transversal - Bienes de Interés Cultural de tipo inmueble intervenidos-01-Recursos del Distrito 12-Otros Distrito-0525-Recuperación y aprovechamiento de bienes de interés cultural</v>
          </cell>
          <cell r="Z255">
            <v>57200000</v>
          </cell>
          <cell r="BF255">
            <v>57200000</v>
          </cell>
          <cell r="BJ255">
            <v>57200000</v>
          </cell>
          <cell r="CB255">
            <v>7436000</v>
          </cell>
        </row>
        <row r="256">
          <cell r="E256" t="str">
            <v>Personal de apoyo transversal - Bienes de Interés Cultural de tipo inmueble intervenidos-01-Recursos del Distrito 12-Otros Distrito-0525-Recuperación y aprovechamiento de bienes de interés cultural</v>
          </cell>
          <cell r="Z256">
            <v>64480000</v>
          </cell>
          <cell r="BF256">
            <v>64480000</v>
          </cell>
          <cell r="BJ256">
            <v>64480000</v>
          </cell>
          <cell r="CB256">
            <v>8382400</v>
          </cell>
        </row>
        <row r="257">
          <cell r="E257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57">
            <v>57486000</v>
          </cell>
          <cell r="BF257">
            <v>57486000</v>
          </cell>
          <cell r="BJ257">
            <v>57486000</v>
          </cell>
          <cell r="CB257">
            <v>6097000</v>
          </cell>
        </row>
        <row r="258">
          <cell r="E258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58">
            <v>57486000</v>
          </cell>
          <cell r="BF258">
            <v>57486000</v>
          </cell>
          <cell r="BJ258">
            <v>57486000</v>
          </cell>
          <cell r="CB258">
            <v>0</v>
          </cell>
        </row>
        <row r="259">
          <cell r="E259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59">
            <v>39317110</v>
          </cell>
          <cell r="BF259">
            <v>39317110</v>
          </cell>
          <cell r="BJ259">
            <v>39317110</v>
          </cell>
          <cell r="CB259">
            <v>4718053</v>
          </cell>
        </row>
        <row r="260">
          <cell r="E260" t="str">
            <v>Programa Fachadas-01-Recursos del Distrito 12-Otros Distrito-0525-Recuperación y aprovechamiento de bienes de interés cultural</v>
          </cell>
          <cell r="Z260">
            <v>57486000</v>
          </cell>
          <cell r="BF260">
            <v>57486000</v>
          </cell>
          <cell r="BJ260">
            <v>57486000</v>
          </cell>
          <cell r="CB260">
            <v>6097000</v>
          </cell>
        </row>
        <row r="261">
          <cell r="E261" t="str">
            <v>Personal de apoyo transversal - Bienes de Interés Cultural de tipo inmueble intervenidos-01-Recursos del Distrito 12-Otros Distrito-0525-Recuperación y aprovechamiento de bienes de interés cultural</v>
          </cell>
          <cell r="Z261">
            <v>52260000</v>
          </cell>
          <cell r="BF261">
            <v>52260000</v>
          </cell>
          <cell r="BJ261">
            <v>52260000</v>
          </cell>
          <cell r="CB261">
            <v>6619600</v>
          </cell>
        </row>
        <row r="262">
          <cell r="E262" t="str">
            <v>Personal de apoyo transversal - Bienes de Interés Cultural de tipo inmueble intervenidos-01-Recursos del Distrito 12-Otros Distrito-0525-Recuperación y aprovechamiento de bienes de interés cultural</v>
          </cell>
          <cell r="Z262">
            <v>41706099</v>
          </cell>
          <cell r="BF262">
            <v>41706099</v>
          </cell>
          <cell r="BJ262">
            <v>41706099</v>
          </cell>
          <cell r="CB262">
            <v>6024214</v>
          </cell>
        </row>
        <row r="263">
          <cell r="E263" t="str">
            <v>Personal de apoyo transversal - Bienes de Interés Cultural de tipo inmueble intervenidos-01-Recursos del Distrito 12-Otros Distrito-0525-Recuperación y aprovechamiento de bienes de interés cultural</v>
          </cell>
          <cell r="Z263">
            <v>22199998</v>
          </cell>
          <cell r="BF263">
            <v>22199998</v>
          </cell>
          <cell r="BJ263">
            <v>22199998</v>
          </cell>
          <cell r="CB263">
            <v>3076667</v>
          </cell>
        </row>
        <row r="264">
          <cell r="E264" t="str">
            <v>Personal de apoyo transversal - Bienes de Interés Cultural de tipo inmueble intervenidos-01-Recursos del Distrito 12-Otros Distrito-0525-Recuperación y aprovechamiento de bienes de interés cultural</v>
          </cell>
          <cell r="Z264">
            <v>46340110</v>
          </cell>
          <cell r="BF264">
            <v>46340110</v>
          </cell>
          <cell r="BJ264">
            <v>46340110</v>
          </cell>
          <cell r="CB264">
            <v>6024214</v>
          </cell>
        </row>
        <row r="265">
          <cell r="E265" t="str">
            <v>Programa Fachadas-01-Recursos del Distrito 12-Otros Distrito-0525-Recuperación y aprovechamiento de bienes de interés cultural</v>
          </cell>
          <cell r="Z265">
            <v>51480000</v>
          </cell>
          <cell r="BF265">
            <v>51480000</v>
          </cell>
          <cell r="BJ265">
            <v>51480000</v>
          </cell>
          <cell r="CB265">
            <v>4992000</v>
          </cell>
        </row>
        <row r="266">
          <cell r="E266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66">
            <v>93808000</v>
          </cell>
          <cell r="BF266">
            <v>93808000</v>
          </cell>
          <cell r="BJ266">
            <v>93808000</v>
          </cell>
          <cell r="CB266">
            <v>11086400</v>
          </cell>
        </row>
        <row r="267">
          <cell r="E267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67">
            <v>62920000</v>
          </cell>
          <cell r="BF267">
            <v>62920000</v>
          </cell>
          <cell r="BJ267">
            <v>62920000</v>
          </cell>
          <cell r="CB267">
            <v>6673333</v>
          </cell>
        </row>
        <row r="268">
          <cell r="E268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68">
            <v>62920000</v>
          </cell>
          <cell r="BF268">
            <v>62920000</v>
          </cell>
          <cell r="BJ268">
            <v>62920000</v>
          </cell>
          <cell r="CB268">
            <v>7245333</v>
          </cell>
        </row>
        <row r="269">
          <cell r="E269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69">
            <v>43248810</v>
          </cell>
          <cell r="BF269">
            <v>43248810</v>
          </cell>
          <cell r="BJ269">
            <v>43248810</v>
          </cell>
          <cell r="CB269">
            <v>4586995</v>
          </cell>
        </row>
        <row r="270">
          <cell r="E270" t="str">
            <v>Personal de apoyo transversal - Bienes de Interés Cultural de tipo inmueble intervenidos-01-Recursos del Distrito 12-Otros Distrito-0525-Recuperación y aprovechamiento de bienes de interés cultural</v>
          </cell>
          <cell r="Z270">
            <v>62400000</v>
          </cell>
          <cell r="BF270">
            <v>62400000</v>
          </cell>
          <cell r="BJ270">
            <v>62400000</v>
          </cell>
          <cell r="CB270">
            <v>6032000</v>
          </cell>
        </row>
        <row r="271">
          <cell r="E271" t="str">
            <v>Personal de apoyo transversal - Bienes de Interés Cultural de tipo inmueble intervenidos-01-Recursos del Distrito 12-Otros Distrito-0525-Recuperación y aprovechamiento de bienes de interés cultural</v>
          </cell>
          <cell r="Z271">
            <v>33696000</v>
          </cell>
          <cell r="BF271">
            <v>33696000</v>
          </cell>
          <cell r="BJ271">
            <v>33696000</v>
          </cell>
          <cell r="CB271">
            <v>4717440</v>
          </cell>
        </row>
        <row r="272">
          <cell r="E272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72">
            <v>21025598</v>
          </cell>
          <cell r="BF272">
            <v>21025598</v>
          </cell>
          <cell r="BJ272">
            <v>21025598</v>
          </cell>
          <cell r="CB272">
            <v>2293702</v>
          </cell>
        </row>
        <row r="273">
          <cell r="E273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73">
            <v>28035678</v>
          </cell>
          <cell r="BF273">
            <v>28035678</v>
          </cell>
          <cell r="BJ273">
            <v>28035678</v>
          </cell>
          <cell r="CB273">
            <v>2973481</v>
          </cell>
        </row>
        <row r="274">
          <cell r="E274" t="str">
            <v>Programa Fachadas-01-Recursos del Distrito 12-Otros Distrito-0525-Recuperación y aprovechamiento de bienes de interés cultural</v>
          </cell>
          <cell r="Z274">
            <v>21025598</v>
          </cell>
          <cell r="BF274">
            <v>21025598</v>
          </cell>
          <cell r="BJ274">
            <v>21025598</v>
          </cell>
          <cell r="CB274">
            <v>2293702</v>
          </cell>
        </row>
        <row r="275">
          <cell r="E275" t="str">
            <v>Programa Fachadas-01-Recursos del Distrito 12-Otros Distrito-0525-Recuperación y aprovechamiento de bienes de interés cultural</v>
          </cell>
          <cell r="Z275">
            <v>21025598</v>
          </cell>
          <cell r="BF275">
            <v>21025598</v>
          </cell>
          <cell r="BJ275">
            <v>21025598</v>
          </cell>
          <cell r="CB275">
            <v>2229988</v>
          </cell>
        </row>
        <row r="276">
          <cell r="E276" t="str">
            <v>Programa Fachadas-01-Recursos del Distrito 12-Otros Distrito-0525-Recuperación y aprovechamiento de bienes de interés cultural</v>
          </cell>
          <cell r="Z276">
            <v>21025598</v>
          </cell>
          <cell r="BF276">
            <v>21025598</v>
          </cell>
          <cell r="BJ276">
            <v>21025598</v>
          </cell>
          <cell r="CB276">
            <v>2293702</v>
          </cell>
        </row>
        <row r="277">
          <cell r="E277" t="str">
            <v>Programa Fachadas-01-Recursos del Distrito 12-Otros Distrito-0525-Recuperación y aprovechamiento de bienes de interés cultural</v>
          </cell>
          <cell r="Z277">
            <v>9557090</v>
          </cell>
          <cell r="BF277">
            <v>9557090</v>
          </cell>
          <cell r="BJ277">
            <v>9557090</v>
          </cell>
          <cell r="CB277">
            <v>2229988</v>
          </cell>
        </row>
        <row r="278">
          <cell r="E278" t="str">
            <v>Programa Fachadas-01-Recursos del Distrito 12-Otros Distrito-0525-Recuperación y aprovechamiento de bienes de interés cultural</v>
          </cell>
          <cell r="Z278">
            <v>9557090</v>
          </cell>
          <cell r="BF278">
            <v>9557090</v>
          </cell>
          <cell r="BJ278">
            <v>9557090</v>
          </cell>
          <cell r="CB278">
            <v>2229988</v>
          </cell>
        </row>
        <row r="279">
          <cell r="E279" t="str">
            <v>Programa Fachadas-01-Recursos del Distrito 12-Otros Distrito-0525-Recuperación y aprovechamiento de bienes de interés cultural</v>
          </cell>
          <cell r="Z279">
            <v>9557090</v>
          </cell>
          <cell r="BF279">
            <v>9557090</v>
          </cell>
          <cell r="BJ279">
            <v>9557090</v>
          </cell>
          <cell r="CB279">
            <v>2229988</v>
          </cell>
        </row>
        <row r="280">
          <cell r="E280" t="str">
            <v>Programa Fachadas-01-Recursos del Distrito 12-Otros Distrito-0525-Recuperación y aprovechamiento de bienes de interés cultural</v>
          </cell>
          <cell r="Z280">
            <v>28035678</v>
          </cell>
          <cell r="BF280">
            <v>28035678</v>
          </cell>
          <cell r="BJ280">
            <v>28035678</v>
          </cell>
          <cell r="CB280">
            <v>3058438</v>
          </cell>
        </row>
        <row r="281">
          <cell r="E281" t="str">
            <v>Programa Fachadas-01-Recursos del Distrito 12-Otros Distrito-0525-Recuperación y aprovechamiento de bienes de interés cultural</v>
          </cell>
          <cell r="Z281">
            <v>12743490</v>
          </cell>
          <cell r="BF281">
            <v>12743490</v>
          </cell>
          <cell r="BJ281">
            <v>12743490</v>
          </cell>
          <cell r="CB281">
            <v>2973481</v>
          </cell>
        </row>
        <row r="282">
          <cell r="E282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82">
            <v>32136000</v>
          </cell>
          <cell r="BF282">
            <v>32136000</v>
          </cell>
          <cell r="BJ282">
            <v>32136000</v>
          </cell>
          <cell r="CB282">
            <v>3749200</v>
          </cell>
        </row>
        <row r="283">
          <cell r="E283" t="str">
            <v>Personal de apoyo transversal - Bienes de Interés Cultural de tipo inmueble intervenidos-01-Recursos del Distrito 12-Otros Distrito-0525-Recuperación y aprovechamiento de bienes de interés cultural</v>
          </cell>
          <cell r="Z283">
            <v>20275284</v>
          </cell>
          <cell r="BF283">
            <v>20275284</v>
          </cell>
          <cell r="BJ283">
            <v>20275284</v>
          </cell>
          <cell r="CB283">
            <v>4055057</v>
          </cell>
        </row>
        <row r="284">
          <cell r="E284" t="str">
            <v>Personal de apoyo transversal - Bienes de Interés Cultural de tipo inmueble intervenidos-01-Recursos del Distrito 12-Otros Distrito-0525-Recuperación y aprovechamiento de bienes de interés cultural</v>
          </cell>
          <cell r="Z284">
            <v>27583400</v>
          </cell>
          <cell r="BF284">
            <v>27583400</v>
          </cell>
          <cell r="BJ284">
            <v>27583400</v>
          </cell>
          <cell r="CB284">
            <v>3401953</v>
          </cell>
        </row>
        <row r="285">
          <cell r="E285" t="str">
            <v>Personal de apoyo transversal - Bienes de Interés Cultural de tipo inmueble intervenidos-01-Recursos del Distrito 12-Otros Distrito-0525-Recuperación y aprovechamiento de bienes de interés cultural</v>
          </cell>
          <cell r="Z285">
            <v>28317960</v>
          </cell>
          <cell r="BF285">
            <v>28317960</v>
          </cell>
          <cell r="BJ285">
            <v>28317960</v>
          </cell>
          <cell r="CB285">
            <v>3681335</v>
          </cell>
        </row>
        <row r="286">
          <cell r="E286" t="str">
            <v>Programa Fachadas-01-Recursos del Distrito 12-Otros Distrito-0525-Recuperación y aprovechamiento de bienes de interés cultural</v>
          </cell>
          <cell r="Z286">
            <v>31149756</v>
          </cell>
          <cell r="BF286">
            <v>31149756</v>
          </cell>
          <cell r="BJ286">
            <v>31149756</v>
          </cell>
          <cell r="CB286">
            <v>3303762</v>
          </cell>
        </row>
        <row r="287">
          <cell r="E287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87">
            <v>27583400</v>
          </cell>
          <cell r="BF287">
            <v>27583400</v>
          </cell>
          <cell r="BJ287">
            <v>27583400</v>
          </cell>
          <cell r="CB287">
            <v>3310008</v>
          </cell>
        </row>
        <row r="288">
          <cell r="E288" t="str">
            <v>Personal de apoyo transversal - Bienes de Interés Cultural de tipo inmueble intervenidos-01-Recursos del Distrito 12-Otros Distrito-0525-Recuperación y aprovechamiento de bienes de interés cultural</v>
          </cell>
          <cell r="Z288">
            <v>20275284</v>
          </cell>
          <cell r="BF288">
            <v>20275284</v>
          </cell>
          <cell r="BJ288">
            <v>20275284</v>
          </cell>
          <cell r="CB288">
            <v>3942416</v>
          </cell>
        </row>
        <row r="289">
          <cell r="E289" t="str">
            <v>Bienes de Interés Cultural de tipo inmueble intervenidos  (Proyecto Plaza de Bolívar en el Distrito Capital)-01-Recursos del Distrito 12-Otros Distrito-0525-Recuperación y aprovechamiento de bienes de interés cultural</v>
          </cell>
          <cell r="Z289">
            <v>200000000</v>
          </cell>
          <cell r="CB289">
            <v>0</v>
          </cell>
        </row>
        <row r="290">
          <cell r="E290" t="str">
            <v>Bienes de Interés Cultural de tipo inmueble intervenidos (Voto Nacional II etapa naves)-01-Recursos del Distrito 12-Otros Distrito-0525-Recuperación y aprovechamiento de bienes de interés cultural</v>
          </cell>
          <cell r="Z290">
            <v>3382066417</v>
          </cell>
          <cell r="CB290">
            <v>0</v>
          </cell>
        </row>
        <row r="291">
          <cell r="E291" t="str">
            <v>Bienes de Interés Cultural de tipo inmueble intervenidos (Voto Nacional II etapa naves)-01-Recursos del Distrito 555-Impuesto al Consumo de Telefonía Móvil-0525-Recuperación y aprovechamiento de bienes de interés cultural</v>
          </cell>
          <cell r="Z291">
            <v>1925582000</v>
          </cell>
          <cell r="CB291">
            <v>0</v>
          </cell>
        </row>
        <row r="292">
          <cell r="E292" t="str">
            <v>Bienes de Interés Cultural de tipo inmueble intervenidos (Voto Nacional II etapa naves)-01-Recursos del Distrito 41-Plusvalía-0525-Recuperación y aprovechamiento de bienes de interés cultural</v>
          </cell>
          <cell r="Z292">
            <v>810173000</v>
          </cell>
          <cell r="CB292">
            <v>0</v>
          </cell>
        </row>
        <row r="293">
          <cell r="E293" t="str">
            <v>Bienes de Interés Cultural de tipo inmueble intervenidos (Voto Nacional II etapa naves)-01-Recursos del Distrito 265-Recursos de Balance Plusvalía-0525-Recuperación y aprovechamiento de bienes de interés cultural</v>
          </cell>
          <cell r="Z293">
            <v>2286000</v>
          </cell>
          <cell r="CB293">
            <v>0</v>
          </cell>
        </row>
        <row r="294">
          <cell r="E294" t="str">
            <v>Bienes de Interés Cultural de tipo inmueble intervenidos (Voto Nacional II etapa naves)-03-Recursos Administrados 21-Administrados de Libre Destinación-0525-Recuperación y aprovechamiento de bienes de interés cultural</v>
          </cell>
          <cell r="Z294">
            <v>749942000</v>
          </cell>
          <cell r="CB294">
            <v>0</v>
          </cell>
        </row>
        <row r="295">
          <cell r="E295" t="str">
            <v>Bienes de Interés Cultural de tipo inmueble intervenidos (Voto Nacional II etapa naves)-03-Recursos Administrados 490-Rendimientos Financieros de Libre Destinación-0525-Recuperación y aprovechamiento de bienes de interés cultural</v>
          </cell>
          <cell r="Z295">
            <v>450000</v>
          </cell>
          <cell r="CB295">
            <v>0</v>
          </cell>
        </row>
        <row r="296">
          <cell r="E296" t="str">
            <v>Bienes de Interés Cultural de tipo inmueble intervenidos (Palacio Liévano -obras de restauración fachada-)-03-Recursos Administrados 20-Administrados de Destinación Específica-0525-Recuperación y aprovechamiento de bienes de interés cultural</v>
          </cell>
          <cell r="Z296">
            <v>984531465</v>
          </cell>
          <cell r="CB296">
            <v>0</v>
          </cell>
        </row>
        <row r="297">
          <cell r="E297" t="str">
            <v>Bienes de Interés Cultural de tipo inmueble intervenidos (Edificio Claustro del Concejo de Bogotá -rampa-)-03-Recursos Administrados 20-Administrados de Destinación Específica-0525-Recuperación y aprovechamiento de bienes de interés cultural</v>
          </cell>
          <cell r="Z297">
            <v>191000000</v>
          </cell>
          <cell r="CB297">
            <v>0</v>
          </cell>
        </row>
        <row r="298">
          <cell r="E298" t="str">
            <v>Monumentos en espacios públicos a intervenir-01-Recursos del Distrito 12-Otros Distrito-0525-Recuperación y aprovechamiento de bienes de interés cultural</v>
          </cell>
          <cell r="Z298">
            <v>250000000</v>
          </cell>
          <cell r="CB298">
            <v>0</v>
          </cell>
        </row>
        <row r="299">
          <cell r="E299" t="str">
            <v>Bienes de Interés Cultural de tipo inmueble intervenidos (Plaza Santamaría)-01-Recursos del Distrito 12-Otros Distrito-0525-Recuperación y aprovechamiento de bienes de interés cultural</v>
          </cell>
          <cell r="Z299">
            <v>454545455</v>
          </cell>
          <cell r="CB299">
            <v>0</v>
          </cell>
        </row>
        <row r="300">
          <cell r="E300" t="str">
            <v>Bienes de Interés Cultural de tipo inmueble intervenidos (Casa Colorada)-01-Recursos del Distrito 12-Otros Distrito-0525-Recuperación y aprovechamiento de bienes de interés cultural</v>
          </cell>
          <cell r="Z300">
            <v>100000000</v>
          </cell>
          <cell r="CB300">
            <v>0</v>
          </cell>
        </row>
        <row r="301">
          <cell r="E301" t="str">
            <v>Bienes de Interés Cultural de tipo inmueble intervenidos (sede principal)-01-Recursos del Distrito 12-Otros Distrito-0525-Recuperación y aprovechamiento de bienes de interés cultural</v>
          </cell>
          <cell r="Z301">
            <v>499070323</v>
          </cell>
          <cell r="CB301">
            <v>0</v>
          </cell>
        </row>
        <row r="302">
          <cell r="E302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02">
            <v>144474047</v>
          </cell>
          <cell r="CB302">
            <v>0</v>
          </cell>
        </row>
        <row r="303">
          <cell r="E303" t="str">
            <v>Programa Fachadas-01-Recursos del Distrito 12-Otros Distrito-0525-Recuperación y aprovechamiento de bienes de interés cultural</v>
          </cell>
          <cell r="Z303">
            <v>16640000</v>
          </cell>
          <cell r="CB303">
            <v>0</v>
          </cell>
        </row>
        <row r="304">
          <cell r="E304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04">
            <v>24443000</v>
          </cell>
          <cell r="CB304">
            <v>0</v>
          </cell>
        </row>
        <row r="305">
          <cell r="E305" t="str">
            <v>Programa Fachadas-01-Recursos del Distrito 12-Otros Distrito-0525-Recuperación y aprovechamiento de bienes de interés cultural</v>
          </cell>
          <cell r="Z305">
            <v>130000000</v>
          </cell>
          <cell r="CB305">
            <v>0</v>
          </cell>
        </row>
        <row r="306">
          <cell r="E306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06">
            <v>33280000</v>
          </cell>
          <cell r="CB306">
            <v>0</v>
          </cell>
        </row>
        <row r="307">
          <cell r="E307" t="str">
            <v>Programa Fachadas-01-Recursos del Distrito 12-Otros Distrito-0525-Recuperación y aprovechamiento de bienes de interés cultural</v>
          </cell>
          <cell r="Z307">
            <v>33280000</v>
          </cell>
          <cell r="CB307">
            <v>0</v>
          </cell>
        </row>
        <row r="308">
          <cell r="E308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08">
            <v>16640000</v>
          </cell>
          <cell r="CB308">
            <v>0</v>
          </cell>
        </row>
        <row r="309">
          <cell r="E309" t="str">
            <v>Programa Fachadas-01-Recursos del Distrito 12-Otros Distrito-0525-Recuperación y aprovechamiento de bienes de interés cultural</v>
          </cell>
          <cell r="Z309">
            <v>33280000</v>
          </cell>
          <cell r="CB309">
            <v>0</v>
          </cell>
        </row>
        <row r="310">
          <cell r="E310" t="str">
            <v>Bienes de Interés Cultural de tipo inmueble intervenidos (La Concordia III etapa  y Galería de Arte Santafé)-03-Recursos Administrados 20-Administrados de Destinación Específica-0525-Recuperación y aprovechamiento de bienes de interés cultural</v>
          </cell>
          <cell r="Z310">
            <v>1358000000</v>
          </cell>
          <cell r="CB310">
            <v>0</v>
          </cell>
        </row>
        <row r="311">
          <cell r="E311" t="str">
            <v>Programa Fachadas-01-Recursos del Distrito 12-Otros Distrito-0525-Recuperación y aprovechamiento de bienes de interés cultural</v>
          </cell>
          <cell r="Z311">
            <v>53135318</v>
          </cell>
          <cell r="CB311">
            <v>0</v>
          </cell>
        </row>
        <row r="312">
          <cell r="E312" t="str">
            <v>Bienes de Interés Cultural de tipo inmueble intervenidos (Palacio Liévano -obras de restauración fachada-)-03-Recursos Administrados 20-Administrados de Destinación Específica-0525-Recuperación y aprovechamiento de bienes de interés cultural</v>
          </cell>
          <cell r="Z312">
            <v>259440388</v>
          </cell>
          <cell r="CB312">
            <v>0</v>
          </cell>
        </row>
        <row r="313">
          <cell r="E313" t="str">
            <v>Personal de apoyo transversal - Bienes de Interés Cultural de tipo inmueble intervenidos-01-Recursos del Distrito 12-Otros Distrito-0525-Recuperación y aprovechamiento de bienes de interés cultural</v>
          </cell>
          <cell r="Z313">
            <v>4979843</v>
          </cell>
          <cell r="BF313">
            <v>521200</v>
          </cell>
          <cell r="BJ313">
            <v>521200</v>
          </cell>
          <cell r="CB313">
            <v>521200</v>
          </cell>
        </row>
        <row r="314">
          <cell r="E314" t="str">
            <v>Programa Fachadas-01-Recursos del Distrito 12-Otros Distrito-0525-Recuperación y aprovechamiento de bienes de interés cultural</v>
          </cell>
          <cell r="Z314">
            <v>5579126</v>
          </cell>
          <cell r="BF314">
            <v>2541200</v>
          </cell>
          <cell r="BJ314">
            <v>2541200</v>
          </cell>
          <cell r="CB314">
            <v>2541200</v>
          </cell>
        </row>
        <row r="315">
          <cell r="E315" t="str">
            <v>Programa Fachadas-01-Recursos del Distrito 12-Otros Distrito-0525-Recuperación y aprovechamiento de bienes de interés cultural</v>
          </cell>
          <cell r="Z315">
            <v>10391096</v>
          </cell>
          <cell r="CB315">
            <v>0</v>
          </cell>
        </row>
        <row r="316">
          <cell r="E316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16">
            <v>9064620</v>
          </cell>
          <cell r="CB316">
            <v>0</v>
          </cell>
        </row>
        <row r="317">
          <cell r="E317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17">
            <v>2793079</v>
          </cell>
          <cell r="BF317">
            <v>2224800</v>
          </cell>
          <cell r="BJ317">
            <v>2224800</v>
          </cell>
          <cell r="CB317">
            <v>2224800</v>
          </cell>
        </row>
        <row r="318">
          <cell r="E318" t="str">
            <v>Actividades de seguimiento arqueológico en intervenciones y acciones sobre bienes de interés cultural-01-Recursos del Distrito 12-Otros Distrito-0316-Personal de apoyo para las actividades de valoración, protección y conservación del Patrimonio Cultural</v>
          </cell>
          <cell r="Z318">
            <v>1505587</v>
          </cell>
          <cell r="BF318">
            <v>301200</v>
          </cell>
          <cell r="BJ318">
            <v>301200</v>
          </cell>
          <cell r="CB318">
            <v>301200</v>
          </cell>
        </row>
        <row r="319">
          <cell r="E319" t="str">
            <v>Bienes de Interés Cultural de tipo inmueble intervenidos (Voto Nacional II etapa naves)-01-Recursos del Distrito 12-Otros Distrito-0525-Recuperación y aprovechamiento de bienes de interés cultural</v>
          </cell>
          <cell r="Z319">
            <v>2606000</v>
          </cell>
          <cell r="BF319">
            <v>521200</v>
          </cell>
          <cell r="BJ319">
            <v>521200</v>
          </cell>
          <cell r="CB319">
            <v>521200</v>
          </cell>
        </row>
        <row r="320">
          <cell r="E320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20">
            <v>2528173</v>
          </cell>
          <cell r="CB320">
            <v>0</v>
          </cell>
        </row>
        <row r="321">
          <cell r="E321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21">
            <v>64480000</v>
          </cell>
          <cell r="BF321">
            <v>64480000</v>
          </cell>
          <cell r="BJ321">
            <v>64480000</v>
          </cell>
          <cell r="CB321">
            <v>7522667</v>
          </cell>
        </row>
        <row r="322">
          <cell r="E322" t="str">
            <v>Programa Fachadas-01-Recursos del Distrito 12-Otros Distrito-0525-Recuperación y aprovechamiento de bienes de interés cultural</v>
          </cell>
          <cell r="Z322">
            <v>28080000</v>
          </cell>
          <cell r="BF322">
            <v>28080000</v>
          </cell>
          <cell r="BJ322">
            <v>28080000</v>
          </cell>
          <cell r="CB322">
            <v>5460000</v>
          </cell>
        </row>
        <row r="323">
          <cell r="E323" t="str">
            <v>Programa Fachadas-01-Recursos del Distrito 12-Otros Distrito-0525-Recuperación y aprovechamiento de bienes de interés cultural</v>
          </cell>
          <cell r="Z323">
            <v>34057298</v>
          </cell>
          <cell r="BF323">
            <v>34057298</v>
          </cell>
          <cell r="BJ323">
            <v>34057298</v>
          </cell>
          <cell r="CB323">
            <v>3302526</v>
          </cell>
        </row>
        <row r="324">
          <cell r="E324" t="str">
            <v>Programa Fachadas-01-Recursos del Distrito 12-Otros Distrito-0525-Recuperación y aprovechamiento de bienes de interés cultural</v>
          </cell>
          <cell r="Z324">
            <v>12743490</v>
          </cell>
          <cell r="CB324">
            <v>0</v>
          </cell>
        </row>
        <row r="325">
          <cell r="E325" t="str">
            <v>Programa Fachadas-01-Recursos del Distrito 12-Otros Distrito-0525-Recuperación y aprovechamiento de bienes de interés cultural</v>
          </cell>
          <cell r="Z325">
            <v>9557090</v>
          </cell>
          <cell r="CB325">
            <v>0</v>
          </cell>
        </row>
        <row r="326">
          <cell r="E326" t="str">
            <v>Programa Fachadas-01-Recursos del Distrito 12-Otros Distrito-0525-Recuperación y aprovechamiento de bienes de interés cultural</v>
          </cell>
          <cell r="Z326">
            <v>9557090</v>
          </cell>
          <cell r="CB326">
            <v>0</v>
          </cell>
        </row>
        <row r="327">
          <cell r="E327" t="str">
            <v>Programa Fachadas-01-Recursos del Distrito 12-Otros Distrito-0525-Recuperación y aprovechamiento de bienes de interés cultural</v>
          </cell>
          <cell r="Z327">
            <v>9557090</v>
          </cell>
          <cell r="CB327">
            <v>0</v>
          </cell>
        </row>
        <row r="328">
          <cell r="E328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28">
            <v>20000000</v>
          </cell>
          <cell r="CB328">
            <v>0</v>
          </cell>
        </row>
        <row r="329">
          <cell r="E329" t="str">
            <v>Bienes de Interés Cultural de tipo inmueble intervenidos (Palacio Liévano -obras de restauración fachada-)-03-Recursos Administrados 20-Administrados de Destinación Específica-0525-Recuperación y aprovechamiento de bienes de interés cultural</v>
          </cell>
          <cell r="Z329">
            <v>58575000</v>
          </cell>
          <cell r="BF329">
            <v>58575000</v>
          </cell>
          <cell r="BJ329">
            <v>58575000</v>
          </cell>
          <cell r="CB329">
            <v>0</v>
          </cell>
        </row>
        <row r="330">
          <cell r="E330" t="str">
            <v>Bienes de Interés Cultural de tipo inmueble intervenidos (sede principal)-01-Recursos del Distrito 12-Otros Distrito-0525-Recuperación y aprovechamiento de bienes de interés cultural</v>
          </cell>
          <cell r="Z330">
            <v>929677</v>
          </cell>
          <cell r="BF330">
            <v>929677</v>
          </cell>
          <cell r="BJ330">
            <v>929677</v>
          </cell>
          <cell r="CB330">
            <v>929677</v>
          </cell>
        </row>
        <row r="331">
          <cell r="E331" t="str">
            <v>Bienes de Interés Cultural de tipo inmueble intervenidos (sede Casa Tito)-01-Recursos del Distrito 12-Otros Distrito-0525-Recuperación y aprovechamiento de bienes de interés cultural</v>
          </cell>
          <cell r="Z331">
            <v>929677</v>
          </cell>
          <cell r="BF331">
            <v>929677</v>
          </cell>
          <cell r="BJ331">
            <v>929677</v>
          </cell>
          <cell r="CB331">
            <v>929677</v>
          </cell>
        </row>
        <row r="332">
          <cell r="E332" t="str">
            <v>Personal de apoyo transversal - Bienes de Interés Cultural de tipo inmueble intervenidos-01-Recursos del Distrito 12-Otros Distrito-0525-Recuperación y aprovechamiento de bienes de interés cultural</v>
          </cell>
          <cell r="Z332">
            <v>51168000</v>
          </cell>
          <cell r="BF332">
            <v>51168000</v>
          </cell>
          <cell r="BJ332">
            <v>51168000</v>
          </cell>
          <cell r="CB332">
            <v>0</v>
          </cell>
        </row>
        <row r="333">
          <cell r="E333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33">
            <v>34112000</v>
          </cell>
          <cell r="BF333">
            <v>34112000</v>
          </cell>
          <cell r="BJ333">
            <v>34112000</v>
          </cell>
          <cell r="CB333">
            <v>9096533</v>
          </cell>
        </row>
        <row r="334">
          <cell r="E334" t="str">
            <v>Personal de apoyo transversal - Bienes de Interés Cultural de tipo inmueble intervenidos-01-Recursos del Distrito 12-Otros Distrito-0525-Recuperación y aprovechamiento de bienes de interés cultural</v>
          </cell>
          <cell r="Z334">
            <v>2539000</v>
          </cell>
          <cell r="BF334">
            <v>2539000</v>
          </cell>
          <cell r="BJ334">
            <v>2539000</v>
          </cell>
          <cell r="CB334">
            <v>0</v>
          </cell>
        </row>
        <row r="335">
          <cell r="E335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35">
            <v>7810000</v>
          </cell>
          <cell r="BF335">
            <v>7810000</v>
          </cell>
          <cell r="BJ335">
            <v>7810000</v>
          </cell>
          <cell r="CB335">
            <v>0</v>
          </cell>
        </row>
        <row r="336">
          <cell r="E336" t="str">
            <v>Personal de apoyo transversal - Bienes de Interés Cultural de tipo inmueble intervenidos-01-Recursos del Distrito 12-Otros Distrito-0525-Recuperación y aprovechamiento de bienes de interés cultural</v>
          </cell>
          <cell r="Z336">
            <v>5432582</v>
          </cell>
          <cell r="BF336">
            <v>5432582</v>
          </cell>
          <cell r="BJ336">
            <v>5432582</v>
          </cell>
          <cell r="CB336">
            <v>0</v>
          </cell>
        </row>
        <row r="337">
          <cell r="E337" t="str">
            <v>Personal de apoyo transversal - Bienes de Interés Cultural de tipo inmueble intervenidos-01-Recursos del Distrito 12-Otros Distrito-0525-Recuperación y aprovechamiento de bienes de interés cultural</v>
          </cell>
          <cell r="Z337">
            <v>7617000</v>
          </cell>
          <cell r="BF337">
            <v>7617000</v>
          </cell>
          <cell r="BJ337">
            <v>7449036</v>
          </cell>
          <cell r="CB337">
            <v>0</v>
          </cell>
        </row>
        <row r="338">
          <cell r="E338" t="str">
            <v>Personal de apoyo transversal - Bienes de Interés Cultural de tipo inmueble intervenidos-01-Recursos del Distrito 12-Otros Distrito-0525-Recuperación y aprovechamiento de bienes de interés cultural</v>
          </cell>
          <cell r="Z338">
            <v>7617000</v>
          </cell>
          <cell r="BF338">
            <v>7617000</v>
          </cell>
          <cell r="BJ338">
            <v>7449036</v>
          </cell>
          <cell r="CB338">
            <v>0</v>
          </cell>
        </row>
        <row r="339">
          <cell r="E339" t="str">
            <v>Personal de apoyo transversal - Bienes de Interés Cultural de tipo inmueble intervenidos-01-Recursos del Distrito 12-Otros Distrito-0525-Recuperación y aprovechamiento de bienes de interés cultural</v>
          </cell>
          <cell r="Z339">
            <v>7617000</v>
          </cell>
          <cell r="BF339">
            <v>7617000</v>
          </cell>
          <cell r="BJ339">
            <v>7449036</v>
          </cell>
          <cell r="CB339">
            <v>0</v>
          </cell>
        </row>
        <row r="340">
          <cell r="E340" t="str">
            <v>Personal de apoyo transversal - Bienes de Interés Cultural de tipo inmueble intervenidos-01-Recursos del Distrito 12-Otros Distrito-0525-Recuperación y aprovechamiento de bienes de interés cultural</v>
          </cell>
          <cell r="Z340">
            <v>7617000</v>
          </cell>
          <cell r="BF340">
            <v>7617000</v>
          </cell>
          <cell r="BJ340">
            <v>7449036</v>
          </cell>
          <cell r="CB340">
            <v>0</v>
          </cell>
        </row>
        <row r="341">
          <cell r="E341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341">
            <v>3952586</v>
          </cell>
          <cell r="CB341">
            <v>0</v>
          </cell>
        </row>
        <row r="342">
          <cell r="E342" t="str">
            <v>Actividades de seguimiento arqueológico en intervenciones y acciones sobre bienes de interés cultural-01-Recursos del Distrito 12-Otros Distrito-0316-Personal de apoyo para las actividades de valoración, protección y conservación del Patrimonio Cultural</v>
          </cell>
          <cell r="Z342">
            <v>1006413</v>
          </cell>
          <cell r="CB342">
            <v>0</v>
          </cell>
        </row>
        <row r="343">
          <cell r="E343" t="str">
            <v>Personal de apoyo transversal - Bienes de Interés Cultural de tipo inmueble intervenidos-01-Recursos del Distrito 12-Otros Distrito-0525-Recuperación y aprovechamiento de bienes de interés cultural</v>
          </cell>
          <cell r="Z343">
            <v>1911355</v>
          </cell>
          <cell r="CB343">
            <v>0</v>
          </cell>
        </row>
        <row r="344">
          <cell r="E344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44">
            <v>190100</v>
          </cell>
          <cell r="CB344">
            <v>0</v>
          </cell>
        </row>
        <row r="345">
          <cell r="E345" t="str">
            <v>Programa Fachadas-01-Recursos del Distrito 12-Otros Distrito-0525-Recuperación y aprovechamiento de bienes de interés cultural</v>
          </cell>
          <cell r="Z345">
            <v>5340103</v>
          </cell>
          <cell r="CB345">
            <v>0</v>
          </cell>
        </row>
        <row r="346">
          <cell r="E346" t="str">
            <v>Activación del patrimonio-01-Recursos del Distrito 12-Otros Distrito-0187-Actividades de formación en arte, cultura, patrimonio, recreación y deporte</v>
          </cell>
          <cell r="Z346">
            <v>5620000</v>
          </cell>
          <cell r="CB346">
            <v>0</v>
          </cell>
        </row>
        <row r="347">
          <cell r="E347" t="str">
            <v>Museo de Bogotá en operación-01-Recursos del Distrito 12-Otros Distrito-0066-Fomento, apoyo y divulgación de eventos y expresiones artísticas, culturales y del patrimonio</v>
          </cell>
          <cell r="Z347">
            <v>4000000</v>
          </cell>
          <cell r="CB347">
            <v>0</v>
          </cell>
        </row>
        <row r="348">
          <cell r="E348" t="str">
            <v>Activación del patrimonio-01-Recursos del Distrito 12-Otros Distrito-0187-Actividades de formación en arte, cultura, patrimonio, recreación y deporte</v>
          </cell>
          <cell r="Z348">
            <v>15000000</v>
          </cell>
          <cell r="CB348">
            <v>0</v>
          </cell>
        </row>
        <row r="349">
          <cell r="E349" t="str">
            <v>Museo de Bogotá en operación-01-Recursos del Distrito 12-Otros Distrito-0066-Fomento, apoyo y divulgación de eventos y expresiones artísticas, culturales y del patrimonio</v>
          </cell>
          <cell r="Z349">
            <v>9318484</v>
          </cell>
          <cell r="CB349">
            <v>0</v>
          </cell>
        </row>
        <row r="350">
          <cell r="E350" t="str">
            <v>Activación del patrimonio-01-Recursos del Distrito 12-Otros Distrito-0187-Actividades de formación en arte, cultura, patrimonio, recreación y deporte</v>
          </cell>
          <cell r="Z350">
            <v>51194014</v>
          </cell>
          <cell r="CB350">
            <v>0</v>
          </cell>
        </row>
        <row r="351">
          <cell r="E351" t="str">
            <v>Activación del patrimonio-01-Recursos del Distrito 12-Otros Distrito-0185-Actividades de investigación para la valoración, protección, conservación, sostenibilidad y apropiación del Patrimonio Cultural</v>
          </cell>
          <cell r="Z351">
            <v>5000000</v>
          </cell>
          <cell r="CB351">
            <v>0</v>
          </cell>
        </row>
        <row r="352">
          <cell r="E352" t="str">
            <v>Museo de Bogotá en operación-01-Recursos del Distrito 12-Otros Distrito-0066-Fomento, apoyo y divulgación de eventos y expresiones artísticas, culturales y del patrimonio</v>
          </cell>
          <cell r="Z352">
            <v>20000000</v>
          </cell>
          <cell r="CB352">
            <v>0</v>
          </cell>
        </row>
        <row r="353">
          <cell r="E353" t="str">
            <v>Museo de Bogotá en operación-01-Recursos del Distrito 12-Otros Distrito-0066-Fomento, apoyo y divulgación de eventos y expresiones artísticas, culturales y del patrimonio</v>
          </cell>
          <cell r="Z353">
            <v>5000000</v>
          </cell>
          <cell r="CB353">
            <v>0</v>
          </cell>
        </row>
        <row r="354">
          <cell r="E354" t="str">
            <v>Activación del patrimonio-01-Recursos del Distrito 12-Otros Distrito-0187-Actividades de formación en arte, cultura, patrimonio, recreación y deporte</v>
          </cell>
          <cell r="Z354">
            <v>1900000</v>
          </cell>
          <cell r="CB354">
            <v>0</v>
          </cell>
        </row>
        <row r="355">
          <cell r="E355" t="str">
            <v>Activación del patrimonio-01-Recursos del Distrito 12-Otros Distrito-0185-Actividades de investigación para la valoración, protección, conservación, sostenibilidad y apropiación del Patrimonio Cultural</v>
          </cell>
          <cell r="Z355">
            <v>115045000</v>
          </cell>
          <cell r="CB355">
            <v>0</v>
          </cell>
        </row>
        <row r="356">
          <cell r="E356" t="str">
            <v>Museo de Bogotá en operación-01-Recursos del Distrito 12-Otros Distrito-0066-Fomento, apoyo y divulgación de eventos y expresiones artísticas, culturales y del patrimonio</v>
          </cell>
          <cell r="Z356">
            <v>40000000</v>
          </cell>
          <cell r="BF356">
            <v>40000000</v>
          </cell>
          <cell r="BJ356">
            <v>40000000</v>
          </cell>
          <cell r="CB356">
            <v>0</v>
          </cell>
        </row>
        <row r="357">
          <cell r="E357" t="str">
            <v>Activación del patrimonio-01-Recursos del Distrito 12-Otros Distrito-0187-Actividades de formación en arte, cultura, patrimonio, recreación y deporte</v>
          </cell>
          <cell r="Z357">
            <v>31042360</v>
          </cell>
          <cell r="BF357">
            <v>31042360</v>
          </cell>
          <cell r="BJ357">
            <v>31042360</v>
          </cell>
          <cell r="CB357">
            <v>5562000</v>
          </cell>
        </row>
        <row r="358">
          <cell r="E358" t="str">
            <v>Activación del patrimonio-01-Recursos del Distrito 12-Otros Distrito-0185-Actividades de investigación para la valoración, protección, conservación, sostenibilidad y apropiación del Patrimonio Cultural</v>
          </cell>
          <cell r="Z358">
            <v>19942640</v>
          </cell>
          <cell r="BF358">
            <v>19942640</v>
          </cell>
          <cell r="BJ358">
            <v>19942640</v>
          </cell>
          <cell r="CB358">
            <v>0</v>
          </cell>
        </row>
        <row r="359">
          <cell r="E359" t="str">
            <v>Activación del patrimonio-01-Recursos del Distrito 12-Otros Distrito-0185-Actividades de investigación para la valoración, protección, conservación, sostenibilidad y apropiación del Patrimonio Cultural</v>
          </cell>
          <cell r="Z359">
            <v>11000000</v>
          </cell>
          <cell r="CB359">
            <v>0</v>
          </cell>
        </row>
        <row r="360">
          <cell r="E360" t="str">
            <v>Activación del patrimonio-01-Recursos del Distrito 12-Otros Distrito-0066-Fomento, apoyo y divulgación de eventos y expresiones artísticas, culturales y del patrimonio</v>
          </cell>
          <cell r="Z360">
            <v>68640000</v>
          </cell>
          <cell r="BF360">
            <v>68640000</v>
          </cell>
          <cell r="BJ360">
            <v>68640000</v>
          </cell>
          <cell r="CB360">
            <v>7280000</v>
          </cell>
        </row>
        <row r="361">
          <cell r="E361" t="str">
            <v>Activación del patrimonio-01-Recursos del Distrito 12-Otros Distrito-0066-Fomento, apoyo y divulgación de eventos y expresiones artísticas, culturales y del patrimonio</v>
          </cell>
          <cell r="Z361">
            <v>53650000</v>
          </cell>
          <cell r="BF361">
            <v>53650000</v>
          </cell>
          <cell r="BJ361">
            <v>53650000</v>
          </cell>
          <cell r="CB361">
            <v>7868667</v>
          </cell>
        </row>
        <row r="362">
          <cell r="E362" t="str">
            <v>Activación del patrimonio-01-Recursos del Distrito 12-Otros Distrito-0185-Actividades de investigación para la valoración, protección, conservación, sostenibilidad y apropiación del Patrimonio Cultural</v>
          </cell>
          <cell r="Z362">
            <v>70699000</v>
          </cell>
          <cell r="BF362">
            <v>70699000</v>
          </cell>
          <cell r="BJ362">
            <v>70698991</v>
          </cell>
          <cell r="CB362">
            <v>8355337</v>
          </cell>
        </row>
        <row r="363">
          <cell r="E363" t="str">
            <v>Museo de Bogotá en operación-01-Recursos del Distrito 12-Otros Distrito-0066-Fomento, apoyo y divulgación de eventos y expresiones artísticas, culturales y del patrimonio</v>
          </cell>
          <cell r="Z363">
            <v>106809840</v>
          </cell>
          <cell r="CB363">
            <v>0</v>
          </cell>
        </row>
        <row r="364">
          <cell r="E364" t="str">
            <v>Museo de Bogotá en operación-01-Recursos del Distrito 12-Otros Distrito-0066-Fomento, apoyo y divulgación de eventos y expresiones artísticas, culturales y del patrimonio</v>
          </cell>
          <cell r="Z364">
            <v>70699200</v>
          </cell>
          <cell r="BF364">
            <v>70699200</v>
          </cell>
          <cell r="BJ364">
            <v>70699200</v>
          </cell>
          <cell r="CB364">
            <v>7926880</v>
          </cell>
        </row>
        <row r="365">
          <cell r="E365" t="str">
            <v>Museo de Bogotá en operación-01-Recursos del Distrito 12-Otros Distrito-0066-Fomento, apoyo y divulgación de eventos y expresiones artísticas, culturales y del patrimonio</v>
          </cell>
          <cell r="Z365">
            <v>63629280</v>
          </cell>
          <cell r="BF365">
            <v>34706880</v>
          </cell>
          <cell r="BJ365">
            <v>34706880</v>
          </cell>
          <cell r="CB365">
            <v>7134192</v>
          </cell>
        </row>
        <row r="366">
          <cell r="E366" t="str">
            <v>Museo de Bogotá en operación-01-Recursos del Distrito 12-Otros Distrito-0066-Fomento, apoyo y divulgación de eventos y expresiones artísticas, culturales y del patrimonio</v>
          </cell>
          <cell r="Z366">
            <v>70699200</v>
          </cell>
          <cell r="BF366">
            <v>70699200</v>
          </cell>
          <cell r="BJ366">
            <v>70699200</v>
          </cell>
          <cell r="CB366">
            <v>8355360</v>
          </cell>
        </row>
        <row r="367">
          <cell r="E367" t="str">
            <v>Activación del patrimonio-01-Recursos del Distrito 12-Otros Distrito-0187-Actividades de formación en arte, cultura, patrimonio, recreación y deporte</v>
          </cell>
          <cell r="Z367">
            <v>70699200</v>
          </cell>
          <cell r="BF367">
            <v>70699200</v>
          </cell>
          <cell r="BJ367">
            <v>70699200</v>
          </cell>
          <cell r="CB367">
            <v>7498400</v>
          </cell>
        </row>
        <row r="368">
          <cell r="E368" t="str">
            <v>Activación del patrimonio-01-Recursos del Distrito 12-Otros Distrito-0066-Fomento, apoyo y divulgación de eventos y expresiones artísticas, culturales y del patrimonio</v>
          </cell>
          <cell r="Z368">
            <v>45791000</v>
          </cell>
          <cell r="BF368">
            <v>45791000</v>
          </cell>
          <cell r="BJ368">
            <v>45791000</v>
          </cell>
          <cell r="CB368">
            <v>0</v>
          </cell>
        </row>
        <row r="369">
          <cell r="E369" t="str">
            <v>Activación del patrimonio-01-Recursos del Distrito 12-Otros Distrito-0185-Actividades de investigación para la valoración, protección, conservación, sostenibilidad y apropiación del Patrimonio Cultural</v>
          </cell>
          <cell r="Z369">
            <v>19197000</v>
          </cell>
          <cell r="BF369">
            <v>19197000</v>
          </cell>
          <cell r="BJ369">
            <v>19197000</v>
          </cell>
          <cell r="CB369">
            <v>8862000</v>
          </cell>
        </row>
        <row r="370">
          <cell r="E370" t="str">
            <v>Museo de Bogotá en operación-01-Recursos del Distrito 12-Otros Distrito-0066-Fomento, apoyo y divulgación de eventos y expresiones artísticas, culturales y del patrimonio</v>
          </cell>
          <cell r="Z370">
            <v>70699200</v>
          </cell>
          <cell r="BF370">
            <v>70699200</v>
          </cell>
          <cell r="BJ370">
            <v>70699200</v>
          </cell>
          <cell r="CB370">
            <v>7926880</v>
          </cell>
        </row>
        <row r="371">
          <cell r="E371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371">
            <v>62500000</v>
          </cell>
          <cell r="BF371">
            <v>62500000</v>
          </cell>
          <cell r="BJ371">
            <v>62500000</v>
          </cell>
          <cell r="CB371">
            <v>0</v>
          </cell>
        </row>
        <row r="372">
          <cell r="E372" t="str">
            <v>Activación del patrimonio-01-Recursos del Distrito 12-Otros Distrito-0066-Fomento, apoyo y divulgación de eventos y expresiones artísticas, culturales y del patrimonio</v>
          </cell>
          <cell r="Z372">
            <v>9000000</v>
          </cell>
          <cell r="BF372">
            <v>9000000</v>
          </cell>
          <cell r="BJ372">
            <v>9000000</v>
          </cell>
          <cell r="CB372">
            <v>7800000</v>
          </cell>
        </row>
        <row r="373">
          <cell r="E373" t="str">
            <v>Activación del patrimonio-01-Recursos del Distrito 12-Otros Distrito-0187-Actividades de formación en arte, cultura, patrimonio, recreación y deporte</v>
          </cell>
          <cell r="Z373">
            <v>34000000</v>
          </cell>
          <cell r="BF373">
            <v>34000000</v>
          </cell>
          <cell r="BJ373">
            <v>34000000</v>
          </cell>
          <cell r="CB373">
            <v>4193333</v>
          </cell>
        </row>
        <row r="374">
          <cell r="E374" t="str">
            <v>Activación del patrimonio-01-Recursos del Distrito 12-Otros Distrito-0185-Actividades de investigación para la valoración, protección, conservación, sostenibilidad y apropiación del Patrimonio Cultural</v>
          </cell>
          <cell r="Z374">
            <v>38829000</v>
          </cell>
          <cell r="BF374">
            <v>38829000</v>
          </cell>
          <cell r="BJ374">
            <v>38829000</v>
          </cell>
          <cell r="CB374">
            <v>0</v>
          </cell>
        </row>
        <row r="375">
          <cell r="E375" t="str">
            <v>Activación del patrimonio-01-Recursos del Distrito 12-Otros Distrito-0066-Fomento, apoyo y divulgación de eventos y expresiones artísticas, culturales y del patrimonio</v>
          </cell>
          <cell r="Z375">
            <v>58669490</v>
          </cell>
          <cell r="BF375">
            <v>58669490</v>
          </cell>
          <cell r="BJ375">
            <v>58669490</v>
          </cell>
          <cell r="CB375">
            <v>7248490</v>
          </cell>
        </row>
        <row r="376">
          <cell r="E376" t="str">
            <v>Activación del patrimonio-01-Recursos del Distrito 12-Otros Distrito-0187-Actividades de formación en arte, cultura, patrimonio, recreación y deporte</v>
          </cell>
          <cell r="Z376">
            <v>7001510</v>
          </cell>
          <cell r="BF376">
            <v>7001510</v>
          </cell>
          <cell r="BJ376">
            <v>7001510</v>
          </cell>
          <cell r="CB376">
            <v>7001510</v>
          </cell>
        </row>
        <row r="377">
          <cell r="E377" t="str">
            <v>Activación del patrimonio-01-Recursos del Distrito 12-Otros Distrito-0187-Actividades de formación en arte, cultura, patrimonio, recreación y deporte</v>
          </cell>
          <cell r="Z377">
            <v>55000000</v>
          </cell>
          <cell r="BF377">
            <v>35718400</v>
          </cell>
          <cell r="BJ377">
            <v>35718400</v>
          </cell>
          <cell r="CB377">
            <v>0</v>
          </cell>
        </row>
        <row r="378">
          <cell r="E378" t="str">
            <v>Activación del patrimonio-01-Recursos del Distrito 12-Otros Distrito-0185-Actividades de investigación para la valoración, protección, conservación, sostenibilidad y apropiación del Patrimonio Cultural</v>
          </cell>
          <cell r="Z378">
            <v>15699200</v>
          </cell>
          <cell r="BF378">
            <v>15699200</v>
          </cell>
          <cell r="BJ378">
            <v>15699200</v>
          </cell>
          <cell r="CB378">
            <v>7926880</v>
          </cell>
        </row>
        <row r="379">
          <cell r="E379" t="str">
            <v>Museo de Bogotá en operación-01-Recursos del Distrito 12-Otros Distrito-0066-Fomento, apoyo y divulgación de eventos y expresiones artísticas, culturales y del patrimonio</v>
          </cell>
          <cell r="Z379">
            <v>31540000</v>
          </cell>
          <cell r="BF379">
            <v>31539996</v>
          </cell>
          <cell r="BJ379">
            <v>31539996</v>
          </cell>
          <cell r="CB379">
            <v>6658444</v>
          </cell>
        </row>
        <row r="380">
          <cell r="E380" t="str">
            <v>Museo de Bogotá en operación-01-Recursos del Distrito 12-Otros Distrito-0066-Fomento, apoyo y divulgación de eventos y expresiones artísticas, culturales y del patrimonio</v>
          </cell>
          <cell r="Z380">
            <v>70699200</v>
          </cell>
          <cell r="BF380">
            <v>70699200</v>
          </cell>
          <cell r="BJ380">
            <v>70699200</v>
          </cell>
          <cell r="CB380">
            <v>8355360</v>
          </cell>
        </row>
        <row r="381">
          <cell r="E381" t="str">
            <v>Activación del patrimonio-01-Recursos del Distrito 12-Otros Distrito-0185-Actividades de investigación para la valoración, protección, conservación, sostenibilidad y apropiación del Patrimonio Cultural</v>
          </cell>
          <cell r="Z381">
            <v>63629000</v>
          </cell>
          <cell r="BF381">
            <v>63629000</v>
          </cell>
          <cell r="BJ381">
            <v>63629000</v>
          </cell>
          <cell r="CB381">
            <v>6941346</v>
          </cell>
        </row>
        <row r="382">
          <cell r="E382" t="str">
            <v>Activación del patrimonio-01-Recursos del Distrito 12-Otros Distrito-0066-Fomento, apoyo y divulgación de eventos y expresiones artísticas, culturales y del patrimonio</v>
          </cell>
          <cell r="Z382">
            <v>66000000</v>
          </cell>
          <cell r="BF382">
            <v>66000000</v>
          </cell>
          <cell r="BJ382">
            <v>66000000</v>
          </cell>
          <cell r="CB382">
            <v>7800000</v>
          </cell>
        </row>
        <row r="383">
          <cell r="E383" t="str">
            <v>Activación del patrimonio-01-Recursos del Distrito 12-Otros Distrito-0066-Fomento, apoyo y divulgación de eventos y expresiones artísticas, culturales y del patrimonio</v>
          </cell>
          <cell r="Z383">
            <v>77000000</v>
          </cell>
          <cell r="BF383">
            <v>77000000</v>
          </cell>
          <cell r="BJ383">
            <v>77000000</v>
          </cell>
          <cell r="CB383">
            <v>8633333</v>
          </cell>
        </row>
        <row r="384">
          <cell r="E384" t="str">
            <v>Museo de Bogotá en operación-01-Recursos del Distrito 12-Otros Distrito-0066-Fomento, apoyo y divulgación de eventos y expresiones artísticas, culturales y del patrimonio</v>
          </cell>
          <cell r="Z384">
            <v>63629280</v>
          </cell>
          <cell r="BF384">
            <v>34706880</v>
          </cell>
          <cell r="BJ384">
            <v>31800000</v>
          </cell>
          <cell r="CB384">
            <v>6536667</v>
          </cell>
        </row>
        <row r="385">
          <cell r="E385" t="str">
            <v>Activación del patrimonio-01-Recursos del Distrito 12-Otros Distrito-0185-Actividades de investigación para la valoración, protección, conservación, sostenibilidad y apropiación del Patrimonio Cultural</v>
          </cell>
          <cell r="Z385">
            <v>50000000</v>
          </cell>
          <cell r="BF385">
            <v>19999998</v>
          </cell>
          <cell r="CB385">
            <v>0</v>
          </cell>
        </row>
        <row r="386">
          <cell r="E386" t="str">
            <v>Activación del patrimonio-01-Recursos del Distrito 12-Otros Distrito-0185-Actividades de investigación para la valoración, protección, conservación, sostenibilidad y apropiación del Patrimonio Cultural</v>
          </cell>
          <cell r="Z386">
            <v>32494000</v>
          </cell>
          <cell r="BF386">
            <v>32494000</v>
          </cell>
          <cell r="BJ386">
            <v>32494000</v>
          </cell>
          <cell r="CB386">
            <v>2954000</v>
          </cell>
        </row>
        <row r="387">
          <cell r="E387" t="str">
            <v>Activación del patrimonio-01-Recursos del Distrito 12-Otros Distrito-0187-Actividades de formación en arte, cultura, patrimonio, recreación y deporte</v>
          </cell>
          <cell r="Z387">
            <v>32494000</v>
          </cell>
          <cell r="BF387">
            <v>32494000</v>
          </cell>
          <cell r="BJ387">
            <v>32494000</v>
          </cell>
          <cell r="CB387">
            <v>5908000</v>
          </cell>
        </row>
        <row r="388">
          <cell r="E388" t="str">
            <v>Museo de Bogotá en operación-01-Recursos del Distrito 12-Otros Distrito-0066-Fomento, apoyo y divulgación de eventos y expresiones artísticas, culturales y del patrimonio</v>
          </cell>
          <cell r="Z388">
            <v>63629280</v>
          </cell>
          <cell r="BF388">
            <v>63629280</v>
          </cell>
          <cell r="BJ388">
            <v>63629280</v>
          </cell>
          <cell r="CB388">
            <v>7519824</v>
          </cell>
        </row>
        <row r="389">
          <cell r="E389" t="str">
            <v>Activación del patrimonio-01-Recursos del Distrito 12-Otros Distrito-0187-Actividades de formación en arte, cultura, patrimonio, recreación y deporte</v>
          </cell>
          <cell r="Z389">
            <v>39156986</v>
          </cell>
          <cell r="BF389">
            <v>39156986</v>
          </cell>
          <cell r="BJ389">
            <v>39156986</v>
          </cell>
          <cell r="CB389">
            <v>4389433</v>
          </cell>
        </row>
        <row r="390">
          <cell r="E390" t="str">
            <v>Activación del patrimonio-01-Recursos del Distrito 12-Otros Distrito-0187-Actividades de formación en arte, cultura, patrimonio, recreación y deporte</v>
          </cell>
          <cell r="Z390">
            <v>29744000</v>
          </cell>
          <cell r="BF390">
            <v>29744000</v>
          </cell>
          <cell r="BJ390">
            <v>29744000</v>
          </cell>
          <cell r="CB390">
            <v>0</v>
          </cell>
        </row>
        <row r="391">
          <cell r="E391" t="str">
            <v>Activación del patrimonio-01-Recursos del Distrito 12-Otros Distrito-0185-Actividades de investigación para la valoración, protección, conservación, sostenibilidad y apropiación del Patrimonio Cultural</v>
          </cell>
          <cell r="Z391">
            <v>10956000</v>
          </cell>
          <cell r="BF391">
            <v>10956000</v>
          </cell>
          <cell r="BJ391">
            <v>10956000</v>
          </cell>
          <cell r="CB391">
            <v>4810000</v>
          </cell>
        </row>
        <row r="392">
          <cell r="E392" t="str">
            <v>Activación del patrimonio-01-Recursos del Distrito 12-Otros Distrito-0187-Actividades de formación en arte, cultura, patrimonio, recreación y deporte</v>
          </cell>
          <cell r="Z392">
            <v>8100000</v>
          </cell>
          <cell r="CB392">
            <v>0</v>
          </cell>
        </row>
        <row r="393">
          <cell r="E393" t="str">
            <v>Activación del patrimonio-01-Recursos del Distrito 12-Otros Distrito-0187-Actividades de formación en arte, cultura, patrimonio, recreación y deporte</v>
          </cell>
          <cell r="Z393">
            <v>8100000</v>
          </cell>
          <cell r="CB393">
            <v>0</v>
          </cell>
        </row>
        <row r="394">
          <cell r="E394" t="str">
            <v>Activación del patrimonio-01-Recursos del Distrito 12-Otros Distrito-0187-Actividades de formación en arte, cultura, patrimonio, recreación y deporte</v>
          </cell>
          <cell r="Z394">
            <v>8100000</v>
          </cell>
          <cell r="CB394">
            <v>0</v>
          </cell>
        </row>
        <row r="395">
          <cell r="E395" t="str">
            <v>Activación del patrimonio-01-Recursos del Distrito 12-Otros Distrito-0187-Actividades de formación en arte, cultura, patrimonio, recreación y deporte</v>
          </cell>
          <cell r="Z395">
            <v>8100000</v>
          </cell>
          <cell r="CB395">
            <v>0</v>
          </cell>
        </row>
        <row r="396">
          <cell r="E396" t="str">
            <v>Activación del patrimonio-01-Recursos del Distrito 12-Otros Distrito-0187-Actividades de formación en arte, cultura, patrimonio, recreación y deporte</v>
          </cell>
          <cell r="Z396">
            <v>8100000</v>
          </cell>
          <cell r="CB396">
            <v>0</v>
          </cell>
        </row>
        <row r="397">
          <cell r="E397" t="str">
            <v>Activación del patrimonio-01-Recursos del Distrito 12-Otros Distrito-0187-Actividades de formación en arte, cultura, patrimonio, recreación y deporte</v>
          </cell>
          <cell r="Z397">
            <v>8100000</v>
          </cell>
          <cell r="CB397">
            <v>0</v>
          </cell>
        </row>
        <row r="398">
          <cell r="E398" t="str">
            <v>Activación del patrimonio-01-Recursos del Distrito 12-Otros Distrito-0187-Actividades de formación en arte, cultura, patrimonio, recreación y deporte</v>
          </cell>
          <cell r="Z398">
            <v>8100000</v>
          </cell>
          <cell r="CB398">
            <v>0</v>
          </cell>
        </row>
        <row r="399">
          <cell r="E399" t="str">
            <v>Activación del patrimonio-01-Recursos del Distrito 12-Otros Distrito-0187-Actividades de formación en arte, cultura, patrimonio, recreación y deporte</v>
          </cell>
          <cell r="Z399">
            <v>8100000</v>
          </cell>
          <cell r="CB399">
            <v>0</v>
          </cell>
        </row>
        <row r="400">
          <cell r="E400" t="str">
            <v>Activación del patrimonio-01-Recursos del Distrito 12-Otros Distrito-0066-Fomento, apoyo y divulgación de eventos y expresiones artísticas, culturales y del patrimonio</v>
          </cell>
          <cell r="Z400">
            <v>59488000</v>
          </cell>
          <cell r="BF400">
            <v>59488000</v>
          </cell>
          <cell r="BJ400">
            <v>59488000</v>
          </cell>
          <cell r="CB400">
            <v>7030400</v>
          </cell>
        </row>
        <row r="401">
          <cell r="E401" t="str">
            <v>Activación del patrimonio-01-Recursos del Distrito 12-Otros Distrito-0066-Fomento, apoyo y divulgación de eventos y expresiones artísticas, culturales y del patrimonio</v>
          </cell>
          <cell r="Z401">
            <v>41580000</v>
          </cell>
          <cell r="BF401">
            <v>41580000</v>
          </cell>
          <cell r="BJ401">
            <v>41580000</v>
          </cell>
          <cell r="CB401">
            <v>4914000</v>
          </cell>
        </row>
        <row r="402">
          <cell r="E402" t="str">
            <v>Activación del patrimonio-01-Recursos del Distrito 12-Otros Distrito-0187-Actividades de formación en arte, cultura, patrimonio, recreación y deporte</v>
          </cell>
          <cell r="Z402">
            <v>63629280</v>
          </cell>
          <cell r="BF402">
            <v>63629280</v>
          </cell>
          <cell r="BJ402">
            <v>63629280</v>
          </cell>
          <cell r="CB402">
            <v>7134192</v>
          </cell>
        </row>
        <row r="403">
          <cell r="E403" t="str">
            <v>Museo de Bogotá en operación-01-Recursos del Distrito 12-Otros Distrito-0066-Fomento, apoyo y divulgación de eventos y expresiones artísticas, culturales y del patrimonio</v>
          </cell>
          <cell r="Z403">
            <v>23780000</v>
          </cell>
          <cell r="BF403">
            <v>23779998</v>
          </cell>
          <cell r="BJ403">
            <v>23779998</v>
          </cell>
          <cell r="CB403">
            <v>4888111</v>
          </cell>
        </row>
        <row r="404">
          <cell r="E404" t="str">
            <v>Estímulos a iniciativas de la ciudadanía en temas-01-Recursos del Distrito 12-Otros Distrito-0066-Fomento, apoyo y divulgación de eventos y expresiones artísticas, culturales y del patrimonio</v>
          </cell>
          <cell r="Z404">
            <v>49500000</v>
          </cell>
          <cell r="BF404">
            <v>49500000</v>
          </cell>
          <cell r="BJ404">
            <v>49500000</v>
          </cell>
          <cell r="CB404">
            <v>5850000</v>
          </cell>
        </row>
        <row r="405">
          <cell r="E405" t="str">
            <v>Activación del patrimonio-01-Recursos del Distrito 12-Otros Distrito-0066-Fomento, apoyo y divulgación de eventos y expresiones artísticas, culturales y del patrimonio</v>
          </cell>
          <cell r="Z405">
            <v>5000000</v>
          </cell>
          <cell r="CB405">
            <v>0</v>
          </cell>
        </row>
        <row r="406">
          <cell r="E406" t="str">
            <v>Museo de Bogotá en operación-01-Recursos del Distrito 12-Otros Distrito-0066-Fomento, apoyo y divulgación de eventos y expresiones artísticas, culturales y del patrimonio</v>
          </cell>
          <cell r="Z406">
            <v>64900000</v>
          </cell>
          <cell r="BF406">
            <v>64900000</v>
          </cell>
          <cell r="BJ406">
            <v>64900000</v>
          </cell>
          <cell r="CB406">
            <v>7670000</v>
          </cell>
        </row>
        <row r="407">
          <cell r="E407" t="str">
            <v>Museo de Bogotá en operación-01-Recursos del Distrito 12-Otros Distrito-0066-Fomento, apoyo y divulgación de eventos y expresiones artísticas, culturales y del patrimonio</v>
          </cell>
          <cell r="Z407">
            <v>55000000</v>
          </cell>
          <cell r="BF407">
            <v>47300000</v>
          </cell>
          <cell r="BJ407">
            <v>47300000</v>
          </cell>
          <cell r="CB407">
            <v>5303333</v>
          </cell>
        </row>
        <row r="408">
          <cell r="E408" t="str">
            <v>Museo de Bogotá en operación-01-Recursos del Distrito 12-Otros Distrito-0066-Fomento, apoyo y divulgación de eventos y expresiones artísticas, culturales y del patrimonio</v>
          </cell>
          <cell r="Z408">
            <v>55000000</v>
          </cell>
          <cell r="BF408">
            <v>55000000</v>
          </cell>
          <cell r="BJ408">
            <v>51700000</v>
          </cell>
          <cell r="CB408">
            <v>5796667</v>
          </cell>
        </row>
        <row r="409">
          <cell r="E409" t="str">
            <v>Activación del patrimonio-01-Recursos del Distrito 12-Otros Distrito-0066-Fomento, apoyo y divulgación de eventos y expresiones artísticas, culturales y del patrimonio</v>
          </cell>
          <cell r="Z409">
            <v>63629280</v>
          </cell>
          <cell r="BF409">
            <v>63629280</v>
          </cell>
          <cell r="BJ409">
            <v>63629280</v>
          </cell>
          <cell r="CB409">
            <v>7519824</v>
          </cell>
        </row>
        <row r="410">
          <cell r="E410" t="str">
            <v>Activación del patrimonio-01-Recursos del Distrito 12-Otros Distrito-0187-Actividades de formación en arte, cultura, patrimonio, recreación y deporte</v>
          </cell>
          <cell r="Z410">
            <v>63629280</v>
          </cell>
          <cell r="BF410">
            <v>63629280</v>
          </cell>
          <cell r="BJ410">
            <v>63629280</v>
          </cell>
          <cell r="CB410">
            <v>7134192</v>
          </cell>
        </row>
        <row r="411">
          <cell r="E411" t="str">
            <v>Activación del patrimonio-01-Recursos del Distrito 12-Otros Distrito-0066-Fomento, apoyo y divulgación de eventos y expresiones artísticas, culturales y del patrimonio</v>
          </cell>
          <cell r="Z411">
            <v>59488000</v>
          </cell>
          <cell r="BF411">
            <v>59488000</v>
          </cell>
          <cell r="BJ411">
            <v>59488000</v>
          </cell>
          <cell r="CB411">
            <v>6669867</v>
          </cell>
        </row>
        <row r="412">
          <cell r="E412" t="str">
            <v>Museo de Bogotá en operación-01-Recursos del Distrito 12-Otros Distrito-0066-Fomento, apoyo y divulgación de eventos y expresiones artísticas, culturales y del patrimonio</v>
          </cell>
          <cell r="Z412">
            <v>30000000</v>
          </cell>
          <cell r="BF412">
            <v>30000000</v>
          </cell>
          <cell r="BJ412">
            <v>30000000</v>
          </cell>
          <cell r="CB412">
            <v>6000000</v>
          </cell>
        </row>
        <row r="413">
          <cell r="E413" t="str">
            <v>Museo de Bogotá en operación-01-Recursos del Distrito 12-Otros Distrito-0066-Fomento, apoyo y divulgación de eventos y expresiones artísticas, culturales y del patrimonio</v>
          </cell>
          <cell r="Z413">
            <v>57200000</v>
          </cell>
          <cell r="BF413">
            <v>57200000</v>
          </cell>
          <cell r="BJ413">
            <v>57200000</v>
          </cell>
          <cell r="CB413">
            <v>6066667</v>
          </cell>
        </row>
        <row r="414">
          <cell r="E414" t="str">
            <v>Museo de Bogotá en operación-01-Recursos del Distrito 12-Otros Distrito-0066-Fomento, apoyo y divulgación de eventos y expresiones artísticas, culturales y del patrimonio</v>
          </cell>
          <cell r="Z414">
            <v>63629280</v>
          </cell>
          <cell r="BF414">
            <v>63629280</v>
          </cell>
          <cell r="BJ414">
            <v>63629280</v>
          </cell>
          <cell r="CB414">
            <v>7134192</v>
          </cell>
        </row>
        <row r="415">
          <cell r="E415" t="str">
            <v>Activación del patrimonio-01-Recursos del Distrito 12-Otros Distrito-0187-Actividades de formación en arte, cultura, patrimonio, recreación y deporte</v>
          </cell>
          <cell r="Z415">
            <v>63629000</v>
          </cell>
          <cell r="BF415">
            <v>63629000</v>
          </cell>
          <cell r="BJ415">
            <v>63628400</v>
          </cell>
          <cell r="CB415">
            <v>6941280</v>
          </cell>
        </row>
        <row r="416">
          <cell r="E416" t="str">
            <v>Activación del patrimonio-01-Recursos del Distrito 12-Otros Distrito-0066-Fomento, apoyo y divulgación de eventos y expresiones artísticas, culturales y del patrimonio</v>
          </cell>
          <cell r="Z416">
            <v>82500000</v>
          </cell>
          <cell r="BF416">
            <v>82500000</v>
          </cell>
          <cell r="BJ416">
            <v>82500000</v>
          </cell>
          <cell r="CB416">
            <v>9750000</v>
          </cell>
        </row>
        <row r="417">
          <cell r="E417" t="str">
            <v>Museo de Bogotá en operación-01-Recursos del Distrito 12-Otros Distrito-0066-Fomento, apoyo y divulgación de eventos y expresiones artísticas, culturales y del patrimonio</v>
          </cell>
          <cell r="Z417">
            <v>64900000</v>
          </cell>
          <cell r="BF417">
            <v>64900000</v>
          </cell>
          <cell r="BJ417">
            <v>64900000</v>
          </cell>
          <cell r="CB417">
            <v>7670000</v>
          </cell>
        </row>
        <row r="418">
          <cell r="E418" t="str">
            <v>Museo de Bogotá en operación-01-Recursos del Distrito 12-Otros Distrito-0066-Fomento, apoyo y divulgación de eventos y expresiones artísticas, culturales y del patrimonio</v>
          </cell>
          <cell r="Z418">
            <v>57200000</v>
          </cell>
          <cell r="BF418">
            <v>57200000</v>
          </cell>
          <cell r="BJ418">
            <v>57200000</v>
          </cell>
          <cell r="CB418">
            <v>7626667</v>
          </cell>
        </row>
        <row r="419">
          <cell r="E419" t="str">
            <v>Museo de Bogotá en operación-01-Recursos del Distrito 12-Otros Distrito-0066-Fomento, apoyo y divulgación de eventos y expresiones artísticas, culturales y del patrimonio</v>
          </cell>
          <cell r="Z419">
            <v>22880000</v>
          </cell>
          <cell r="BF419">
            <v>22880000</v>
          </cell>
          <cell r="BJ419">
            <v>22880000</v>
          </cell>
          <cell r="CB419">
            <v>2426667</v>
          </cell>
        </row>
        <row r="420">
          <cell r="E420" t="str">
            <v>Museo de Bogotá en operación-01-Recursos del Distrito 12-Otros Distrito-0066-Fomento, apoyo y divulgación de eventos y expresiones artísticas, culturales y del patrimonio</v>
          </cell>
          <cell r="Z420">
            <v>22880000</v>
          </cell>
          <cell r="BF420">
            <v>22880000</v>
          </cell>
          <cell r="BJ420">
            <v>22880000</v>
          </cell>
          <cell r="CB420">
            <v>2704000</v>
          </cell>
        </row>
        <row r="421">
          <cell r="E421" t="str">
            <v>Museo de Bogotá en operación-01-Recursos del Distrito 12-Otros Distrito-0066-Fomento, apoyo y divulgación de eventos y expresiones artísticas, culturales y del patrimonio</v>
          </cell>
          <cell r="Z421">
            <v>22880000</v>
          </cell>
          <cell r="BF421">
            <v>22880000</v>
          </cell>
          <cell r="BJ421">
            <v>22880000</v>
          </cell>
          <cell r="CB421">
            <v>2426667</v>
          </cell>
        </row>
        <row r="422">
          <cell r="E422" t="str">
            <v>Museo de Bogotá en operación-01-Recursos del Distrito 12-Otros Distrito-0066-Fomento, apoyo y divulgación de eventos y expresiones artísticas, culturales y del patrimonio</v>
          </cell>
          <cell r="Z422">
            <v>22200000</v>
          </cell>
          <cell r="BF422">
            <v>22200000</v>
          </cell>
          <cell r="BJ422">
            <v>22200000</v>
          </cell>
          <cell r="CB422">
            <v>4316667</v>
          </cell>
        </row>
        <row r="423">
          <cell r="E423" t="str">
            <v>Museo de Bogotá en operación-01-Recursos del Distrito 12-Otros Distrito-0066-Fomento, apoyo y divulgación de eventos y expresiones artísticas, culturales y del patrimonio</v>
          </cell>
          <cell r="Z423">
            <v>31149756</v>
          </cell>
          <cell r="BF423">
            <v>31149756</v>
          </cell>
          <cell r="BJ423">
            <v>31149756</v>
          </cell>
          <cell r="CB423">
            <v>4058908</v>
          </cell>
        </row>
        <row r="424">
          <cell r="E424" t="str">
            <v>Activación del patrimonio-01-Recursos del Distrito 12-Otros Distrito-0066-Fomento, apoyo y divulgación de eventos y expresiones artísticas, culturales y del patrimonio</v>
          </cell>
          <cell r="Z424">
            <v>17160000</v>
          </cell>
          <cell r="BF424">
            <v>17160000</v>
          </cell>
          <cell r="BJ424">
            <v>17160000</v>
          </cell>
          <cell r="CB424">
            <v>2028000</v>
          </cell>
        </row>
        <row r="425">
          <cell r="E425" t="str">
            <v>Museo de Bogotá en operación-01-Recursos del Distrito 12-Otros Distrito-0066-Fomento, apoyo y divulgación de eventos y expresiones artísticas, culturales y del patrimonio</v>
          </cell>
          <cell r="Z425">
            <v>46904000</v>
          </cell>
          <cell r="BF425">
            <v>23853357</v>
          </cell>
          <cell r="BJ425">
            <v>23853357</v>
          </cell>
          <cell r="CB425">
            <v>2746750</v>
          </cell>
        </row>
        <row r="426">
          <cell r="E426" t="str">
            <v>Museo de Bogotá en operación-01-Recursos del Distrito 12-Otros Distrito-0066-Fomento, apoyo y divulgación de eventos y expresiones artísticas, culturales y del patrimonio</v>
          </cell>
          <cell r="Z426">
            <v>20000000</v>
          </cell>
          <cell r="BF426">
            <v>20000000</v>
          </cell>
          <cell r="CB426">
            <v>0</v>
          </cell>
        </row>
        <row r="427">
          <cell r="E427" t="str">
            <v>Museo de Bogotá en operación-01-Recursos del Distrito 12-Otros Distrito-0066-Fomento, apoyo y divulgación de eventos y expresiones artísticas, culturales y del patrimonio</v>
          </cell>
          <cell r="Z427">
            <v>25000000</v>
          </cell>
          <cell r="BF427">
            <v>25000000</v>
          </cell>
          <cell r="CB427">
            <v>0</v>
          </cell>
        </row>
        <row r="428">
          <cell r="E428" t="str">
            <v>Museo de Bogotá en operación-01-Recursos del Distrito 12-Otros Distrito-0066-Fomento, apoyo y divulgación de eventos y expresiones artísticas, culturales y del patrimonio</v>
          </cell>
          <cell r="Z428">
            <v>147600000</v>
          </cell>
          <cell r="CB428">
            <v>0</v>
          </cell>
        </row>
        <row r="429">
          <cell r="E429" t="str">
            <v>Museo de Bogotá en operación-03-Recursos Administrados 20-Administrados de Destinación Específica-0066-Fomento, apoyo y divulgación de eventos y expresiones artísticas, culturales y del patrimonio</v>
          </cell>
          <cell r="Z429">
            <v>400000000</v>
          </cell>
          <cell r="CB429">
            <v>0</v>
          </cell>
        </row>
        <row r="430">
          <cell r="E430" t="str">
            <v>Activación del patrimonio-01-Recursos del Distrito 12-Otros Distrito-0187-Actividades de formación en arte, cultura, patrimonio, recreación y deporte</v>
          </cell>
          <cell r="Z430">
            <v>138951880</v>
          </cell>
          <cell r="CB430">
            <v>0</v>
          </cell>
        </row>
        <row r="431">
          <cell r="E431" t="str">
            <v>Activación del patrimonio-01-Recursos del Distrito 12-Otros Distrito-0066-Fomento, apoyo y divulgación de eventos y expresiones artísticas, culturales y del patrimonio</v>
          </cell>
          <cell r="Z431">
            <v>32643230</v>
          </cell>
          <cell r="CB431">
            <v>0</v>
          </cell>
        </row>
        <row r="432">
          <cell r="E432" t="str">
            <v>Estímulos a iniciativas de la ciudadanía en temas-01-Recursos del Distrito 12-Otros Distrito-0066-Fomento, apoyo y divulgación de eventos y expresiones artísticas, culturales y del patrimonio</v>
          </cell>
          <cell r="Z432">
            <v>10315000</v>
          </cell>
          <cell r="CB432">
            <v>0</v>
          </cell>
        </row>
        <row r="433">
          <cell r="E433" t="str">
            <v>Activación del patrimonio-01-Recursos del Distrito 12-Otros Distrito-0185-Actividades de investigación para la valoración, protección, conservación, sostenibilidad y apropiación del Patrimonio Cultural</v>
          </cell>
          <cell r="Z433">
            <v>27461000</v>
          </cell>
          <cell r="CB433">
            <v>0</v>
          </cell>
        </row>
        <row r="434">
          <cell r="E434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34">
            <v>10447160</v>
          </cell>
          <cell r="CB434">
            <v>0</v>
          </cell>
        </row>
        <row r="435">
          <cell r="E435" t="str">
            <v>Museo de Bogotá en operación-01-Recursos del Distrito 12-Otros Distrito-0066-Fomento, apoyo y divulgación de eventos y expresiones artísticas, culturales y del patrimonio</v>
          </cell>
          <cell r="Z435">
            <v>40000000</v>
          </cell>
          <cell r="CB435">
            <v>0</v>
          </cell>
        </row>
        <row r="436">
          <cell r="E436" t="str">
            <v>Museo de Bogotá en operación-01-Recursos del Distrito 12-Otros Distrito-0066-Fomento, apoyo y divulgación de eventos y expresiones artísticas, culturales y del patrimonio</v>
          </cell>
          <cell r="Z436">
            <v>200000000</v>
          </cell>
          <cell r="CB436">
            <v>0</v>
          </cell>
        </row>
        <row r="437">
          <cell r="E437" t="str">
            <v>Activación del patrimonio-01-Recursos del Distrito 12-Otros Distrito-0187-Actividades de formación en arte, cultura, patrimonio, recreación y deporte</v>
          </cell>
          <cell r="Z437">
            <v>29367000</v>
          </cell>
          <cell r="CB437">
            <v>0</v>
          </cell>
        </row>
        <row r="438">
          <cell r="E438" t="str">
            <v>Activación del patrimonio-01-Recursos del Distrito 12-Otros Distrito-0185-Actividades de investigación para la valoración, protección, conservación, sostenibilidad y apropiación del Patrimonio Cultural</v>
          </cell>
          <cell r="Z438">
            <v>5000000</v>
          </cell>
          <cell r="CB438">
            <v>0</v>
          </cell>
        </row>
        <row r="439">
          <cell r="E439" t="str">
            <v>Museo de Bogotá en operación-01-Recursos del Distrito 12-Otros Distrito-0066-Fomento, apoyo y divulgación de eventos y expresiones artísticas, culturales y del patrimonio</v>
          </cell>
          <cell r="Z439">
            <v>30000000</v>
          </cell>
          <cell r="CB439">
            <v>0</v>
          </cell>
        </row>
        <row r="440">
          <cell r="E440" t="str">
            <v>Museo de Bogotá en operación-01-Recursos del Distrito 12-Otros Distrito-0066-Fomento, apoyo y divulgación de eventos y expresiones artísticas, culturales y del patrimonio</v>
          </cell>
          <cell r="Z440">
            <v>84000000</v>
          </cell>
          <cell r="CB440">
            <v>0</v>
          </cell>
        </row>
        <row r="441">
          <cell r="E441" t="str">
            <v>Activación del patrimonio-01-Recursos del Distrito 12-Otros Distrito-0187-Actividades de formación en arte, cultura, patrimonio, recreación y deporte</v>
          </cell>
          <cell r="Z441">
            <v>28138490</v>
          </cell>
          <cell r="CB441">
            <v>0</v>
          </cell>
        </row>
        <row r="442">
          <cell r="E442" t="str">
            <v>Museo de Bogotá en operación-01-Recursos del Distrito 12-Otros Distrito-0185-Actividades de investigación para la valoración, protección, conservación, sostenibilidad y apropiación del Patrimonio Cultural</v>
          </cell>
          <cell r="Z442">
            <v>23000000</v>
          </cell>
          <cell r="CB442">
            <v>0</v>
          </cell>
        </row>
        <row r="443">
          <cell r="E443" t="str">
            <v>Museo de Bogotá en operación-01-Recursos del Distrito 12-Otros Distrito-0066-Fomento, apoyo y divulgación de eventos y expresiones artísticas, culturales y del patrimonio</v>
          </cell>
          <cell r="Z443">
            <v>30000000</v>
          </cell>
          <cell r="CB443">
            <v>0</v>
          </cell>
        </row>
        <row r="444">
          <cell r="E444" t="str">
            <v>Activación del patrimonio-01-Recursos del Distrito 12-Otros Distrito-0185-Actividades de investigación para la valoración, protección, conservación, sostenibilidad y apropiación del Patrimonio Cultural</v>
          </cell>
          <cell r="Z444">
            <v>144955000</v>
          </cell>
          <cell r="BF444">
            <v>144955000</v>
          </cell>
          <cell r="CB444">
            <v>0</v>
          </cell>
        </row>
        <row r="445">
          <cell r="E445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45">
            <v>210000000</v>
          </cell>
          <cell r="CB445">
            <v>0</v>
          </cell>
        </row>
        <row r="446">
          <cell r="E446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46">
            <v>20000000</v>
          </cell>
          <cell r="BF446">
            <v>20000000</v>
          </cell>
          <cell r="CB446">
            <v>0</v>
          </cell>
        </row>
        <row r="447">
          <cell r="E447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47">
            <v>48000000</v>
          </cell>
          <cell r="BF447">
            <v>48000000</v>
          </cell>
          <cell r="CB447">
            <v>0</v>
          </cell>
        </row>
        <row r="448">
          <cell r="E448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48">
            <v>21000000</v>
          </cell>
          <cell r="BF448">
            <v>21000000</v>
          </cell>
          <cell r="CB448">
            <v>0</v>
          </cell>
        </row>
        <row r="449">
          <cell r="E449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49">
            <v>20000000</v>
          </cell>
          <cell r="BF449">
            <v>20000000</v>
          </cell>
          <cell r="CB449">
            <v>0</v>
          </cell>
        </row>
        <row r="450">
          <cell r="E450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50">
            <v>20000000</v>
          </cell>
          <cell r="BF450">
            <v>20000000</v>
          </cell>
          <cell r="CB450">
            <v>0</v>
          </cell>
        </row>
        <row r="451">
          <cell r="E451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51">
            <v>25000000</v>
          </cell>
          <cell r="BF451">
            <v>25000000</v>
          </cell>
          <cell r="CB451">
            <v>0</v>
          </cell>
        </row>
        <row r="452">
          <cell r="E452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52">
            <v>20000000</v>
          </cell>
          <cell r="BF452">
            <v>20000000</v>
          </cell>
          <cell r="CB452">
            <v>0</v>
          </cell>
        </row>
        <row r="453">
          <cell r="E453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53">
            <v>24000000</v>
          </cell>
          <cell r="BF453">
            <v>24000000</v>
          </cell>
          <cell r="CB453">
            <v>0</v>
          </cell>
        </row>
        <row r="454">
          <cell r="E454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54">
            <v>10000000</v>
          </cell>
          <cell r="BF454">
            <v>10000000</v>
          </cell>
          <cell r="CB454">
            <v>0</v>
          </cell>
        </row>
        <row r="455">
          <cell r="E455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55">
            <v>19000000</v>
          </cell>
          <cell r="BF455">
            <v>19000000</v>
          </cell>
          <cell r="CB455">
            <v>0</v>
          </cell>
        </row>
        <row r="456">
          <cell r="E456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56">
            <v>110500000</v>
          </cell>
          <cell r="BF456">
            <v>110500000</v>
          </cell>
          <cell r="CB456">
            <v>0</v>
          </cell>
        </row>
        <row r="457">
          <cell r="E457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57">
            <v>20000000</v>
          </cell>
          <cell r="BF457">
            <v>20000000</v>
          </cell>
          <cell r="CB457">
            <v>0</v>
          </cell>
        </row>
        <row r="458">
          <cell r="E458" t="str">
            <v>Activación del patrimonio-01-Recursos del Distrito 12-Otros Distrito-0066-Fomento, apoyo y divulgación de eventos y expresiones artísticas, culturales y del patrimonio</v>
          </cell>
          <cell r="Z458">
            <v>3776000</v>
          </cell>
          <cell r="BF458">
            <v>755200</v>
          </cell>
          <cell r="BJ458">
            <v>755200</v>
          </cell>
          <cell r="CB458">
            <v>755200</v>
          </cell>
        </row>
        <row r="459">
          <cell r="E459" t="str">
            <v>Activación del patrimonio-01-Recursos del Distrito 12-Otros Distrito-0187-Actividades de formación en arte, cultura, patrimonio, recreación y deporte</v>
          </cell>
          <cell r="Z459">
            <v>2088000</v>
          </cell>
          <cell r="BF459">
            <v>417600</v>
          </cell>
          <cell r="BJ459">
            <v>417600</v>
          </cell>
          <cell r="CB459">
            <v>417600</v>
          </cell>
        </row>
        <row r="460">
          <cell r="E460" t="str">
            <v>Museo de Bogotá en operación-01-Recursos del Distrito 12-Otros Distrito-0066-Fomento, apoyo y divulgación de eventos y expresiones artísticas, culturales y del patrimonio</v>
          </cell>
          <cell r="Z460">
            <v>8000000</v>
          </cell>
          <cell r="CB460">
            <v>0</v>
          </cell>
        </row>
        <row r="461">
          <cell r="E461" t="str">
            <v>Museo de Bogotá en operación-01-Recursos del Distrito 12-Otros Distrito-0066-Fomento, apoyo y divulgación de eventos y expresiones artísticas, culturales y del patrimonio</v>
          </cell>
          <cell r="Z461">
            <v>140000000</v>
          </cell>
          <cell r="CB461">
            <v>0</v>
          </cell>
        </row>
        <row r="462">
          <cell r="E462" t="str">
            <v>Adquisición de equipos, materiales y suministros-01-Recursos del Distrito 12-Otros Distrito-0152-Adquisición de equipos y software para el mejoramiento de la gestión institucional</v>
          </cell>
          <cell r="Z462">
            <v>40000000</v>
          </cell>
          <cell r="BF462">
            <v>40000000</v>
          </cell>
          <cell r="BJ462">
            <v>39720000</v>
          </cell>
          <cell r="CB462">
            <v>0</v>
          </cell>
        </row>
        <row r="463">
          <cell r="E463" t="str">
            <v>Administración y mantenimiento de sedes institucionales-01-Recursos del Distrito 12-Otros Distrito-0020-Mantenimiento y mejoramiento de la infraestructura cultural</v>
          </cell>
          <cell r="Z463">
            <v>180000000</v>
          </cell>
          <cell r="CB463">
            <v>0</v>
          </cell>
        </row>
        <row r="464">
          <cell r="E464" t="str">
            <v>Adquisición de equipos, materiales y suministros-01-Recursos del Distrito 12-Otros Distrito-0152-Adquisición de equipos y software para el mejoramiento de la gestión institucional</v>
          </cell>
          <cell r="Z464">
            <v>60000000</v>
          </cell>
          <cell r="CB464">
            <v>0</v>
          </cell>
        </row>
        <row r="465">
          <cell r="E465" t="str">
            <v>Adquisición de equipos, materiales y suministros-01-Recursos del Distrito 12-Otros Distrito-0152-Adquisición de equipos y software para el mejoramiento de la gestión institucional</v>
          </cell>
          <cell r="Z465">
            <v>50000000</v>
          </cell>
          <cell r="BF465">
            <v>50000000</v>
          </cell>
          <cell r="BJ465">
            <v>31177495</v>
          </cell>
          <cell r="CB465">
            <v>0</v>
          </cell>
        </row>
        <row r="466">
          <cell r="E466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466">
            <v>35009700</v>
          </cell>
          <cell r="BF466">
            <v>30800000</v>
          </cell>
          <cell r="BJ466">
            <v>30800000</v>
          </cell>
          <cell r="CB466">
            <v>3266667</v>
          </cell>
        </row>
        <row r="467">
          <cell r="E467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467">
            <v>49500000</v>
          </cell>
          <cell r="BF467">
            <v>49500000</v>
          </cell>
          <cell r="BJ467">
            <v>49500000</v>
          </cell>
          <cell r="CB467">
            <v>5850000</v>
          </cell>
        </row>
        <row r="468">
          <cell r="E468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468">
            <v>45760000</v>
          </cell>
          <cell r="BF468">
            <v>45760000</v>
          </cell>
          <cell r="BJ468">
            <v>45760000</v>
          </cell>
          <cell r="CB468">
            <v>5408000</v>
          </cell>
        </row>
        <row r="469">
          <cell r="E469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69">
            <v>70697000</v>
          </cell>
          <cell r="BF469">
            <v>70697000</v>
          </cell>
          <cell r="BJ469">
            <v>70697000</v>
          </cell>
          <cell r="CB469">
            <v>10497433</v>
          </cell>
        </row>
        <row r="470">
          <cell r="E470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70">
            <v>92048451</v>
          </cell>
          <cell r="BF470">
            <v>92048451</v>
          </cell>
          <cell r="BJ470">
            <v>92048451</v>
          </cell>
          <cell r="CB470">
            <v>10041649</v>
          </cell>
        </row>
        <row r="471">
          <cell r="E471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71">
            <v>88000000</v>
          </cell>
          <cell r="BF471">
            <v>85000000</v>
          </cell>
          <cell r="BJ471">
            <v>85000000</v>
          </cell>
          <cell r="CB471">
            <v>11050000</v>
          </cell>
        </row>
        <row r="472">
          <cell r="E472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72">
            <v>82482400</v>
          </cell>
          <cell r="BF472">
            <v>44990400</v>
          </cell>
          <cell r="BJ472">
            <v>44990400</v>
          </cell>
          <cell r="CB472">
            <v>10997653</v>
          </cell>
        </row>
        <row r="473">
          <cell r="E473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73">
            <v>68200000</v>
          </cell>
          <cell r="BF473">
            <v>68200000</v>
          </cell>
          <cell r="BJ473">
            <v>68200000</v>
          </cell>
          <cell r="CB473">
            <v>8060000</v>
          </cell>
        </row>
        <row r="474">
          <cell r="E474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474">
            <v>58916000</v>
          </cell>
          <cell r="BF474">
            <v>58916000</v>
          </cell>
          <cell r="BJ474">
            <v>58916000</v>
          </cell>
          <cell r="CB474">
            <v>6248667</v>
          </cell>
        </row>
        <row r="475">
          <cell r="E475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75">
            <v>94270000</v>
          </cell>
          <cell r="BF475">
            <v>94270000</v>
          </cell>
          <cell r="BJ475">
            <v>94270000</v>
          </cell>
          <cell r="CB475">
            <v>10569667</v>
          </cell>
        </row>
        <row r="476">
          <cell r="E476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476">
            <v>56056000</v>
          </cell>
          <cell r="BF476">
            <v>56056000</v>
          </cell>
          <cell r="BJ476">
            <v>56056000</v>
          </cell>
          <cell r="CB476">
            <v>6285067</v>
          </cell>
        </row>
        <row r="477">
          <cell r="E477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77">
            <v>53000000</v>
          </cell>
          <cell r="BF477">
            <v>31800000</v>
          </cell>
          <cell r="BJ477">
            <v>31800000</v>
          </cell>
          <cell r="CB477">
            <v>7950000</v>
          </cell>
        </row>
        <row r="478">
          <cell r="E478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78">
            <v>53000000</v>
          </cell>
          <cell r="BF478">
            <v>31800000</v>
          </cell>
          <cell r="BJ478">
            <v>31800000</v>
          </cell>
          <cell r="CB478">
            <v>6713333</v>
          </cell>
        </row>
        <row r="479">
          <cell r="E479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79">
            <v>53613560</v>
          </cell>
          <cell r="BF479">
            <v>53613560</v>
          </cell>
          <cell r="BJ479">
            <v>53613560</v>
          </cell>
          <cell r="CB479">
            <v>7148475</v>
          </cell>
        </row>
        <row r="480">
          <cell r="E480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80">
            <v>62920000</v>
          </cell>
          <cell r="BF480">
            <v>62920000</v>
          </cell>
          <cell r="BJ480">
            <v>62920000</v>
          </cell>
          <cell r="CB480">
            <v>6864000</v>
          </cell>
        </row>
        <row r="481">
          <cell r="E481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81">
            <v>28303095</v>
          </cell>
          <cell r="BF481">
            <v>20275290</v>
          </cell>
          <cell r="BJ481">
            <v>20275290</v>
          </cell>
          <cell r="CB481">
            <v>4055058</v>
          </cell>
        </row>
        <row r="482">
          <cell r="E482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82">
            <v>27330000</v>
          </cell>
          <cell r="CB482">
            <v>0</v>
          </cell>
        </row>
        <row r="483">
          <cell r="E483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83">
            <v>49609320</v>
          </cell>
          <cell r="CB483">
            <v>0</v>
          </cell>
        </row>
        <row r="484">
          <cell r="E484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484">
            <v>38424685</v>
          </cell>
          <cell r="CB484">
            <v>0</v>
          </cell>
        </row>
        <row r="485">
          <cell r="E485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485">
            <v>52052000</v>
          </cell>
          <cell r="BF485">
            <v>52052000</v>
          </cell>
          <cell r="BJ485">
            <v>52052000</v>
          </cell>
          <cell r="CB485">
            <v>5520667</v>
          </cell>
        </row>
        <row r="486">
          <cell r="E486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486">
            <v>56056000</v>
          </cell>
          <cell r="BF486">
            <v>56056000</v>
          </cell>
          <cell r="BJ486">
            <v>56056000</v>
          </cell>
          <cell r="CB486">
            <v>6115200</v>
          </cell>
        </row>
        <row r="487">
          <cell r="E487" t="str">
            <v>Desarrollar actividades de comunicación e información-01-Recursos del Distrito 12-Otros Distrito-0020-Personal contratado para las actividades propias de los procesos de mejoramiento de gestión de la entidad</v>
          </cell>
          <cell r="Z487">
            <v>60500000</v>
          </cell>
          <cell r="BF487">
            <v>60500000</v>
          </cell>
          <cell r="BJ487">
            <v>60500000</v>
          </cell>
          <cell r="CB487">
            <v>7883333</v>
          </cell>
        </row>
        <row r="488">
          <cell r="E488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88">
            <v>62920000</v>
          </cell>
          <cell r="BF488">
            <v>62920000</v>
          </cell>
          <cell r="BJ488">
            <v>62920000</v>
          </cell>
          <cell r="CB488">
            <v>8580000</v>
          </cell>
        </row>
        <row r="489">
          <cell r="E489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89">
            <v>36400000</v>
          </cell>
          <cell r="BF489">
            <v>36200000</v>
          </cell>
          <cell r="BJ489">
            <v>36200000</v>
          </cell>
          <cell r="CB489">
            <v>5430000</v>
          </cell>
        </row>
        <row r="490">
          <cell r="E490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90">
            <v>38500000</v>
          </cell>
          <cell r="BF490">
            <v>38500000</v>
          </cell>
          <cell r="BJ490">
            <v>38500000</v>
          </cell>
          <cell r="CB490">
            <v>4433333</v>
          </cell>
        </row>
        <row r="491">
          <cell r="E491" t="str">
            <v>Desarrollar actividades de comunicación e información-01-Recursos del Distrito 12-Otros Distrito-0020-Personal contratado para las actividades propias de los procesos de mejoramiento de gestión de la entidad</v>
          </cell>
          <cell r="Z491">
            <v>60632000</v>
          </cell>
          <cell r="BF491">
            <v>60632000</v>
          </cell>
          <cell r="BJ491">
            <v>60632000</v>
          </cell>
          <cell r="CB491">
            <v>6798133</v>
          </cell>
        </row>
        <row r="492">
          <cell r="E492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92">
            <v>45252812</v>
          </cell>
          <cell r="BF492">
            <v>45252812</v>
          </cell>
          <cell r="BJ492">
            <v>45252812</v>
          </cell>
          <cell r="CB492">
            <v>5348060</v>
          </cell>
        </row>
        <row r="493">
          <cell r="E493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93">
            <v>66000000</v>
          </cell>
          <cell r="BF493">
            <v>66000000</v>
          </cell>
          <cell r="BJ493">
            <v>66000000</v>
          </cell>
          <cell r="CB493">
            <v>9460000</v>
          </cell>
        </row>
        <row r="494">
          <cell r="E494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94">
            <v>66000000</v>
          </cell>
          <cell r="BF494">
            <v>66000000</v>
          </cell>
          <cell r="BJ494">
            <v>66000000</v>
          </cell>
          <cell r="CB494">
            <v>8580000</v>
          </cell>
        </row>
        <row r="495">
          <cell r="E495" t="str">
            <v>Transparencia y atención a la ciudadanía-01-Recursos del Distrito 12-Otros Distrito-0020-Personal contratado para las actividades propias de los procesos de mejoramiento de gestión de la entidad</v>
          </cell>
          <cell r="Z495">
            <v>87906000</v>
          </cell>
          <cell r="BF495">
            <v>87906000</v>
          </cell>
          <cell r="BJ495">
            <v>87906000</v>
          </cell>
          <cell r="CB495">
            <v>10604533</v>
          </cell>
        </row>
        <row r="496">
          <cell r="E496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96">
            <v>45100000</v>
          </cell>
          <cell r="BF496">
            <v>45100000</v>
          </cell>
          <cell r="BJ496">
            <v>45100000</v>
          </cell>
          <cell r="CB496">
            <v>6696667</v>
          </cell>
        </row>
        <row r="497">
          <cell r="E497" t="str">
            <v>Transparencia y atención a la ciudadanía-01-Recursos del Distrito 12-Otros Distrito-0020-Personal contratado para las actividades propias de los procesos de mejoramiento de gestión de la entidad</v>
          </cell>
          <cell r="Z497">
            <v>49649600</v>
          </cell>
          <cell r="BF497">
            <v>49649600</v>
          </cell>
          <cell r="BJ497">
            <v>49649600</v>
          </cell>
          <cell r="CB497">
            <v>5717226</v>
          </cell>
        </row>
        <row r="498">
          <cell r="E498" t="str">
            <v>Transparencia y atención a la ciudadanía-01-Recursos del Distrito 12-Otros Distrito-0020-Personal contratado para las actividades propias de los procesos de mejoramiento de gestión de la entidad</v>
          </cell>
          <cell r="Z498">
            <v>30800000</v>
          </cell>
          <cell r="BF498">
            <v>30000000</v>
          </cell>
          <cell r="BJ498">
            <v>30000000</v>
          </cell>
          <cell r="CB498">
            <v>3900000</v>
          </cell>
        </row>
        <row r="499">
          <cell r="E499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99">
            <v>85800000</v>
          </cell>
          <cell r="BF499">
            <v>85800000</v>
          </cell>
          <cell r="BJ499">
            <v>85800000</v>
          </cell>
          <cell r="CB499">
            <v>11440000</v>
          </cell>
        </row>
        <row r="500">
          <cell r="E500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00">
            <v>46200000</v>
          </cell>
          <cell r="BF500">
            <v>46200000</v>
          </cell>
          <cell r="BJ500">
            <v>46200000</v>
          </cell>
          <cell r="CB500">
            <v>5460000</v>
          </cell>
        </row>
        <row r="501">
          <cell r="E501" t="str">
            <v>Desarrollar actividades de comunicación e información-01-Recursos del Distrito 12-Otros Distrito-0020-Personal contratado para las actividades propias de los procesos de mejoramiento de gestión de la entidad</v>
          </cell>
          <cell r="Z501">
            <v>44000000</v>
          </cell>
          <cell r="BF501">
            <v>44000000</v>
          </cell>
          <cell r="BJ501">
            <v>44000000</v>
          </cell>
          <cell r="CB501">
            <v>4800000</v>
          </cell>
        </row>
        <row r="502">
          <cell r="E502" t="str">
            <v>Desarrollar actividades de comunicación e información-01-Recursos del Distrito 12-Otros Distrito-0020-Personal contratado para las actividades propias de los procesos de mejoramiento de gestión de la entidad</v>
          </cell>
          <cell r="Z502">
            <v>83512000</v>
          </cell>
          <cell r="BF502">
            <v>81180000</v>
          </cell>
          <cell r="BJ502">
            <v>81180000</v>
          </cell>
          <cell r="CB502">
            <v>8610000</v>
          </cell>
        </row>
        <row r="503">
          <cell r="E503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03">
            <v>22880000</v>
          </cell>
          <cell r="BF503">
            <v>22880000</v>
          </cell>
          <cell r="BJ503">
            <v>22880000</v>
          </cell>
          <cell r="CB503">
            <v>2704000</v>
          </cell>
        </row>
        <row r="504">
          <cell r="E504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04">
            <v>33000000</v>
          </cell>
          <cell r="BF504">
            <v>33000000</v>
          </cell>
          <cell r="BJ504">
            <v>33000000</v>
          </cell>
          <cell r="CB504">
            <v>3700000</v>
          </cell>
        </row>
        <row r="505">
          <cell r="E505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05">
            <v>66000000</v>
          </cell>
          <cell r="BF505">
            <v>63000000</v>
          </cell>
          <cell r="BJ505">
            <v>63000000</v>
          </cell>
          <cell r="CB505">
            <v>7770000</v>
          </cell>
        </row>
        <row r="506">
          <cell r="E506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06">
            <v>33084480</v>
          </cell>
          <cell r="BF506">
            <v>18046080</v>
          </cell>
          <cell r="BJ506">
            <v>18046080</v>
          </cell>
          <cell r="CB506">
            <v>4511520</v>
          </cell>
        </row>
        <row r="507">
          <cell r="E507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07">
            <v>37171363</v>
          </cell>
          <cell r="BF507">
            <v>37171354</v>
          </cell>
          <cell r="BJ507">
            <v>37171354</v>
          </cell>
          <cell r="CB507">
            <v>4843540</v>
          </cell>
        </row>
        <row r="508">
          <cell r="E508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08">
            <v>13620175</v>
          </cell>
          <cell r="BF508">
            <v>13620175</v>
          </cell>
          <cell r="BJ508">
            <v>13620175</v>
          </cell>
          <cell r="CB508">
            <v>3087240</v>
          </cell>
        </row>
        <row r="509">
          <cell r="E509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09">
            <v>16344210</v>
          </cell>
          <cell r="CB509">
            <v>0</v>
          </cell>
        </row>
        <row r="510">
          <cell r="E510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10">
            <v>30682080</v>
          </cell>
          <cell r="BF510">
            <v>16735680</v>
          </cell>
          <cell r="BJ510">
            <v>16735680</v>
          </cell>
          <cell r="CB510">
            <v>4090944</v>
          </cell>
        </row>
        <row r="511">
          <cell r="E511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11">
            <v>11015280</v>
          </cell>
          <cell r="BF511">
            <v>11015280</v>
          </cell>
          <cell r="BJ511">
            <v>11015280</v>
          </cell>
          <cell r="CB511">
            <v>2570232</v>
          </cell>
        </row>
        <row r="512">
          <cell r="E512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12">
            <v>13218336</v>
          </cell>
          <cell r="CB512">
            <v>0</v>
          </cell>
        </row>
        <row r="513">
          <cell r="E513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13">
            <v>11015280</v>
          </cell>
          <cell r="BF513">
            <v>11015280</v>
          </cell>
          <cell r="BJ513">
            <v>11015280</v>
          </cell>
          <cell r="CB513">
            <v>2570232</v>
          </cell>
        </row>
        <row r="514">
          <cell r="E514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14">
            <v>13218336</v>
          </cell>
          <cell r="CB514">
            <v>0</v>
          </cell>
        </row>
        <row r="515">
          <cell r="E515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15">
            <v>31200000</v>
          </cell>
          <cell r="BF515">
            <v>31200000</v>
          </cell>
          <cell r="BJ515">
            <v>31200000</v>
          </cell>
          <cell r="CB515">
            <v>4056000</v>
          </cell>
        </row>
        <row r="516">
          <cell r="E516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16">
            <v>23562000</v>
          </cell>
          <cell r="BF516">
            <v>23562000</v>
          </cell>
          <cell r="BJ516">
            <v>23562000</v>
          </cell>
          <cell r="CB516">
            <v>2713200</v>
          </cell>
        </row>
        <row r="517">
          <cell r="E517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17">
            <v>31200000</v>
          </cell>
          <cell r="BF517">
            <v>31200000</v>
          </cell>
          <cell r="BJ517">
            <v>31200000</v>
          </cell>
          <cell r="CB517">
            <v>3744000</v>
          </cell>
        </row>
        <row r="518">
          <cell r="E518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18">
            <v>24805000</v>
          </cell>
          <cell r="BF518">
            <v>24805000</v>
          </cell>
          <cell r="BJ518">
            <v>24805000</v>
          </cell>
          <cell r="CB518">
            <v>2781167</v>
          </cell>
        </row>
        <row r="519">
          <cell r="E519" t="str">
            <v>Administración y mantenimiento de sedes institucionales-01-Recursos del Distrito 12-Otros Distrito-0020-Mantenimiento y mejoramiento de la infraestructura cultural</v>
          </cell>
          <cell r="Z519">
            <v>19414558</v>
          </cell>
          <cell r="BF519">
            <v>18000000</v>
          </cell>
          <cell r="BJ519">
            <v>18000000</v>
          </cell>
          <cell r="CB519">
            <v>3500000</v>
          </cell>
        </row>
        <row r="520">
          <cell r="E520" t="str">
            <v>Desarrollar actividades de comunicación e información-01-Recursos del Distrito 12-Otros Distrito-0020-Personal contratado para las actividades propias de los procesos de mejoramiento de gestión de la entidad</v>
          </cell>
          <cell r="Z520">
            <v>28600000</v>
          </cell>
          <cell r="BF520">
            <v>28600000</v>
          </cell>
          <cell r="BJ520">
            <v>28600000</v>
          </cell>
          <cell r="CB520">
            <v>3206667</v>
          </cell>
        </row>
        <row r="521">
          <cell r="E521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21">
            <v>19493700</v>
          </cell>
          <cell r="BF521">
            <v>18585683</v>
          </cell>
          <cell r="BJ521">
            <v>18585683</v>
          </cell>
          <cell r="CB521">
            <v>3942418</v>
          </cell>
        </row>
        <row r="522">
          <cell r="E522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22">
            <v>37171363</v>
          </cell>
          <cell r="BF522">
            <v>37171354</v>
          </cell>
          <cell r="BJ522">
            <v>37171354</v>
          </cell>
          <cell r="CB522">
            <v>4392978</v>
          </cell>
        </row>
        <row r="523">
          <cell r="E523" t="str">
            <v>Desarrollar actividades de comunicación e información-01-Recursos del Distrito 12-Otros Distrito-0020-Personal contratado para las actividades propias de los procesos de mejoramiento de gestión de la entidad</v>
          </cell>
          <cell r="Z523">
            <v>37171363</v>
          </cell>
          <cell r="BF523">
            <v>37171354</v>
          </cell>
          <cell r="BJ523">
            <v>37171354</v>
          </cell>
          <cell r="CB523">
            <v>4392978</v>
          </cell>
        </row>
        <row r="524">
          <cell r="E524" t="str">
            <v>Transparencia y atención a la ciudadanía-01-Recursos del Distrito 12-Otros Distrito-0020-Personal contratado para las actividades propias de los procesos de mejoramiento de gestión de la entidad</v>
          </cell>
          <cell r="Z524">
            <v>24538800</v>
          </cell>
          <cell r="BF524">
            <v>24538800</v>
          </cell>
          <cell r="BJ524">
            <v>24538800</v>
          </cell>
          <cell r="CB524">
            <v>2676960</v>
          </cell>
        </row>
        <row r="525">
          <cell r="E525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25">
            <v>34166000</v>
          </cell>
          <cell r="BF525">
            <v>34166000</v>
          </cell>
          <cell r="BJ525">
            <v>34166000</v>
          </cell>
          <cell r="CB525">
            <v>3623667</v>
          </cell>
        </row>
        <row r="526">
          <cell r="E526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26">
            <v>35349600</v>
          </cell>
          <cell r="BF526">
            <v>35349600</v>
          </cell>
          <cell r="BJ526">
            <v>35349600</v>
          </cell>
          <cell r="CB526">
            <v>4499040</v>
          </cell>
        </row>
        <row r="527">
          <cell r="E527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27">
            <v>32592560</v>
          </cell>
          <cell r="BF527">
            <v>17777760</v>
          </cell>
          <cell r="BJ527">
            <v>17777760</v>
          </cell>
          <cell r="CB527">
            <v>4444440</v>
          </cell>
        </row>
        <row r="528">
          <cell r="E528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28">
            <v>7900000</v>
          </cell>
          <cell r="BF528">
            <v>7900000</v>
          </cell>
          <cell r="BJ528">
            <v>7900000</v>
          </cell>
          <cell r="CB528">
            <v>2054000</v>
          </cell>
        </row>
        <row r="529">
          <cell r="E529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29">
            <v>11460000</v>
          </cell>
          <cell r="CB529">
            <v>0</v>
          </cell>
        </row>
        <row r="530">
          <cell r="E530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30">
            <v>24000000</v>
          </cell>
          <cell r="BF530">
            <v>24000000</v>
          </cell>
          <cell r="BJ530">
            <v>24000000</v>
          </cell>
          <cell r="CB530">
            <v>4666667</v>
          </cell>
        </row>
        <row r="531">
          <cell r="E531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31">
            <v>33000000</v>
          </cell>
          <cell r="CB531">
            <v>0</v>
          </cell>
        </row>
        <row r="532">
          <cell r="E532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32">
            <v>34166000</v>
          </cell>
          <cell r="BF532">
            <v>34166000</v>
          </cell>
          <cell r="BJ532">
            <v>34166000</v>
          </cell>
          <cell r="CB532">
            <v>3727200</v>
          </cell>
        </row>
        <row r="533">
          <cell r="E533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33">
            <v>34166000</v>
          </cell>
          <cell r="BF533">
            <v>34166000</v>
          </cell>
          <cell r="BJ533">
            <v>34166000</v>
          </cell>
          <cell r="CB533">
            <v>3727200</v>
          </cell>
        </row>
        <row r="534">
          <cell r="E534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34">
            <v>92048451</v>
          </cell>
          <cell r="BF534">
            <v>92048451</v>
          </cell>
          <cell r="BJ534">
            <v>92048451</v>
          </cell>
          <cell r="CB534">
            <v>10878453</v>
          </cell>
        </row>
        <row r="535">
          <cell r="E535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35">
            <v>55000000</v>
          </cell>
          <cell r="BF535">
            <v>55000000</v>
          </cell>
          <cell r="BJ535">
            <v>55000000</v>
          </cell>
          <cell r="CB535">
            <v>6500000</v>
          </cell>
        </row>
        <row r="536">
          <cell r="E536" t="str">
            <v>Administración y mantenimiento de sedes institucionales-01-Recursos del Distrito 12-Otros Distrito-0020-Mantenimiento y mejoramiento de la infraestructura cultural</v>
          </cell>
          <cell r="Z536">
            <v>318837031</v>
          </cell>
          <cell r="BF536">
            <v>318837031</v>
          </cell>
          <cell r="CB536">
            <v>0</v>
          </cell>
        </row>
        <row r="537">
          <cell r="E537" t="str">
            <v>Administración y mantenimiento de sedes institucionales-03-Recursos Administrados 21-Administrados de Libre Destinación-0020-Mantenimiento y mejoramiento de la infraestructura cultural</v>
          </cell>
          <cell r="Z537">
            <v>159000000</v>
          </cell>
          <cell r="BF537">
            <v>159000000</v>
          </cell>
          <cell r="CB537">
            <v>0</v>
          </cell>
        </row>
        <row r="538">
          <cell r="E538" t="str">
            <v>Administración y mantenimiento de sedes institucionales-01-Recursos del Distrito 12-Otros Distrito-0020-Mantenimiento y mejoramiento de la infraestructura cultural</v>
          </cell>
          <cell r="Z538">
            <v>191294627</v>
          </cell>
          <cell r="BF538">
            <v>191294627</v>
          </cell>
          <cell r="CB538">
            <v>0</v>
          </cell>
        </row>
        <row r="539">
          <cell r="E539" t="str">
            <v>Administración y mantenimiento de sedes institucionales-01-Recursos del Distrito 12-Otros Distrito-0020-Mantenimiento y mejoramiento de la infraestructura cultural</v>
          </cell>
          <cell r="Z539">
            <v>48705373</v>
          </cell>
          <cell r="BF539">
            <v>48705373</v>
          </cell>
          <cell r="BJ539">
            <v>48705373</v>
          </cell>
          <cell r="CB539">
            <v>0</v>
          </cell>
        </row>
        <row r="540">
          <cell r="E540" t="str">
            <v>Adquisición de equipos, materiales y suministros-01-Recursos del Distrito 12-Otros Distrito-0152-Adquisición de equipos y software para el mejoramiento de la gestión institucional</v>
          </cell>
          <cell r="Z540">
            <v>32000000</v>
          </cell>
          <cell r="CB540">
            <v>0</v>
          </cell>
        </row>
        <row r="541">
          <cell r="E541" t="str">
            <v>Adquisición de equipos, materiales y suministros-01-Recursos del Distrito 12-Otros Distrito-0152-Adquisición de equipos y software para el mejoramiento de la gestión institucional</v>
          </cell>
          <cell r="Z541">
            <v>20000000</v>
          </cell>
          <cell r="CB541">
            <v>0</v>
          </cell>
        </row>
        <row r="542">
          <cell r="E542" t="str">
            <v>Adquisición de equipos, materiales y suministros-01-Recursos del Distrito 12-Otros Distrito-0152-Adquisición de equipos y software para el mejoramiento de la gestión institucional</v>
          </cell>
          <cell r="Z542">
            <v>8000000</v>
          </cell>
          <cell r="CB542">
            <v>0</v>
          </cell>
        </row>
        <row r="543">
          <cell r="E543" t="str">
            <v>Desarrollar actividades de comunicación e información-01-Recursos del Distrito 12-Otros Distrito-0152-Adquisición de equipos y software para el mejoramiento de la gestión institucional</v>
          </cell>
          <cell r="Z543">
            <v>200000000</v>
          </cell>
          <cell r="CB543">
            <v>0</v>
          </cell>
        </row>
        <row r="544">
          <cell r="E544" t="str">
            <v>Administración y mantenimiento de sedes institucionales-01-Recursos del Distrito 12-Otros Distrito-0020-Mantenimiento y mejoramiento de la infraestructura cultural</v>
          </cell>
          <cell r="Z544">
            <v>10608000</v>
          </cell>
          <cell r="CB544">
            <v>0</v>
          </cell>
        </row>
        <row r="545">
          <cell r="E545" t="str">
            <v>Adquisición de equipos, materiales y suministros-01-Recursos del Distrito 12-Otros Distrito-0114-Adquisición de Equipos, materiales, suministros</v>
          </cell>
          <cell r="Z545">
            <v>13354000</v>
          </cell>
          <cell r="CB545">
            <v>0</v>
          </cell>
        </row>
        <row r="546">
          <cell r="E546" t="str">
            <v>Adquisición de vehículos-01-Recursos del Distrito 12-Otros Distrito-0242-Adquisición de vehículo</v>
          </cell>
          <cell r="Z546">
            <v>80000000</v>
          </cell>
          <cell r="CB546">
            <v>0</v>
          </cell>
        </row>
        <row r="547">
          <cell r="E547" t="str">
            <v>Administración y mantenimiento de sedes institucionales-01-Recursos del Distrito 12-Otros Distrito-0020-Mantenimiento y mejoramiento de la infraestructura cultural</v>
          </cell>
          <cell r="Z547">
            <v>55146442</v>
          </cell>
          <cell r="BF547">
            <v>55146442</v>
          </cell>
          <cell r="BJ547">
            <v>19330632</v>
          </cell>
          <cell r="CB547">
            <v>19330632</v>
          </cell>
        </row>
        <row r="548">
          <cell r="E548" t="str">
            <v>Administración y mantenimiento de sedes institucionales-01-Recursos del Distrito 12-Otros Distrito-0020-Mantenimiento y mejoramiento de la infraestructura cultural</v>
          </cell>
          <cell r="Z548">
            <v>102162969</v>
          </cell>
          <cell r="BF548">
            <v>102162969</v>
          </cell>
          <cell r="CB548">
            <v>0</v>
          </cell>
        </row>
        <row r="549">
          <cell r="E549" t="str">
            <v>Personal de apoyo transversal - Bienes de Interés Cultural de tipo inmueble intervenidos-01-Recursos del Distrito 12-Otros Distrito-0525-Recuperación y aprovechamiento de bienes de interés cultural</v>
          </cell>
          <cell r="Z549">
            <v>10865164</v>
          </cell>
          <cell r="CB549">
            <v>0</v>
          </cell>
        </row>
        <row r="550">
          <cell r="E550" t="str">
            <v>--</v>
          </cell>
          <cell r="Z550">
            <v>0</v>
          </cell>
          <cell r="CB550">
            <v>0</v>
          </cell>
        </row>
        <row r="551">
          <cell r="E551" t="str">
            <v>--</v>
          </cell>
          <cell r="Z551">
            <v>0</v>
          </cell>
          <cell r="CB551">
            <v>0</v>
          </cell>
        </row>
        <row r="552">
          <cell r="E552" t="str">
            <v>--</v>
          </cell>
          <cell r="Z552">
            <v>0</v>
          </cell>
          <cell r="CB552">
            <v>0</v>
          </cell>
        </row>
        <row r="553">
          <cell r="E553" t="str">
            <v>--</v>
          </cell>
          <cell r="Z553">
            <v>0</v>
          </cell>
          <cell r="CB553">
            <v>0</v>
          </cell>
        </row>
        <row r="554">
          <cell r="E554" t="str">
            <v>--</v>
          </cell>
          <cell r="Z554">
            <v>0</v>
          </cell>
          <cell r="CB554">
            <v>0</v>
          </cell>
        </row>
        <row r="555">
          <cell r="E555" t="str">
            <v>--</v>
          </cell>
          <cell r="Z555">
            <v>0</v>
          </cell>
          <cell r="CB555">
            <v>0</v>
          </cell>
        </row>
        <row r="556">
          <cell r="E556" t="str">
            <v>--</v>
          </cell>
          <cell r="Z556">
            <v>0</v>
          </cell>
          <cell r="CB556">
            <v>0</v>
          </cell>
        </row>
        <row r="557">
          <cell r="E557" t="str">
            <v>--</v>
          </cell>
          <cell r="Z557">
            <v>0</v>
          </cell>
          <cell r="CB557">
            <v>0</v>
          </cell>
        </row>
        <row r="558">
          <cell r="E558" t="str">
            <v>--</v>
          </cell>
          <cell r="Z558">
            <v>0</v>
          </cell>
          <cell r="CB558">
            <v>0</v>
          </cell>
        </row>
        <row r="559">
          <cell r="E559" t="str">
            <v>--</v>
          </cell>
          <cell r="Z559">
            <v>0</v>
          </cell>
          <cell r="CB559">
            <v>0</v>
          </cell>
        </row>
        <row r="560">
          <cell r="E560" t="str">
            <v>--</v>
          </cell>
          <cell r="Z560">
            <v>0</v>
          </cell>
          <cell r="CB560">
            <v>0</v>
          </cell>
        </row>
        <row r="561">
          <cell r="E561" t="str">
            <v>--</v>
          </cell>
          <cell r="Z561">
            <v>0</v>
          </cell>
          <cell r="CB561">
            <v>0</v>
          </cell>
        </row>
        <row r="562">
          <cell r="E562" t="str">
            <v>--</v>
          </cell>
          <cell r="Z562">
            <v>0</v>
          </cell>
          <cell r="CB562">
            <v>0</v>
          </cell>
        </row>
        <row r="563">
          <cell r="E563" t="str">
            <v>--</v>
          </cell>
          <cell r="Z563">
            <v>0</v>
          </cell>
          <cell r="CB563">
            <v>0</v>
          </cell>
        </row>
        <row r="564">
          <cell r="E564" t="str">
            <v>--</v>
          </cell>
          <cell r="Z564">
            <v>0</v>
          </cell>
          <cell r="CB564">
            <v>0</v>
          </cell>
        </row>
        <row r="565">
          <cell r="E565" t="str">
            <v>--</v>
          </cell>
          <cell r="Z565">
            <v>0</v>
          </cell>
          <cell r="CB565">
            <v>0</v>
          </cell>
        </row>
        <row r="566">
          <cell r="E566" t="str">
            <v>--</v>
          </cell>
          <cell r="Z566">
            <v>0</v>
          </cell>
          <cell r="CB566">
            <v>0</v>
          </cell>
        </row>
        <row r="567">
          <cell r="E567" t="str">
            <v>--</v>
          </cell>
          <cell r="Z567">
            <v>0</v>
          </cell>
          <cell r="CB567">
            <v>0</v>
          </cell>
        </row>
        <row r="568">
          <cell r="E568" t="str">
            <v>--</v>
          </cell>
          <cell r="Z568">
            <v>0</v>
          </cell>
          <cell r="CB568">
            <v>0</v>
          </cell>
        </row>
        <row r="569">
          <cell r="E569" t="str">
            <v>--</v>
          </cell>
          <cell r="Z569">
            <v>0</v>
          </cell>
          <cell r="CB569">
            <v>0</v>
          </cell>
        </row>
        <row r="570">
          <cell r="E570" t="str">
            <v>--</v>
          </cell>
          <cell r="Z570">
            <v>0</v>
          </cell>
          <cell r="CB570">
            <v>0</v>
          </cell>
        </row>
        <row r="571">
          <cell r="E571" t="str">
            <v>--</v>
          </cell>
          <cell r="Z571">
            <v>0</v>
          </cell>
          <cell r="CB571">
            <v>0</v>
          </cell>
        </row>
        <row r="572">
          <cell r="E572" t="str">
            <v>--</v>
          </cell>
          <cell r="Z572">
            <v>0</v>
          </cell>
          <cell r="CB572">
            <v>0</v>
          </cell>
        </row>
        <row r="573">
          <cell r="E573" t="str">
            <v>--</v>
          </cell>
          <cell r="Z573">
            <v>0</v>
          </cell>
          <cell r="CB573">
            <v>0</v>
          </cell>
        </row>
        <row r="574">
          <cell r="E574" t="str">
            <v>--</v>
          </cell>
          <cell r="Z574">
            <v>0</v>
          </cell>
          <cell r="CB574">
            <v>0</v>
          </cell>
        </row>
        <row r="575">
          <cell r="E575" t="str">
            <v>--</v>
          </cell>
          <cell r="Z575">
            <v>0</v>
          </cell>
          <cell r="CB575">
            <v>0</v>
          </cell>
        </row>
        <row r="576">
          <cell r="E576" t="str">
            <v>--</v>
          </cell>
          <cell r="Z576">
            <v>0</v>
          </cell>
          <cell r="CB576">
            <v>0</v>
          </cell>
        </row>
        <row r="577">
          <cell r="E577" t="str">
            <v>--</v>
          </cell>
          <cell r="Z577">
            <v>0</v>
          </cell>
          <cell r="CB577">
            <v>0</v>
          </cell>
        </row>
        <row r="578">
          <cell r="E578" t="str">
            <v>--</v>
          </cell>
          <cell r="Z578">
            <v>0</v>
          </cell>
          <cell r="CB578">
            <v>0</v>
          </cell>
        </row>
        <row r="579">
          <cell r="E579" t="str">
            <v>--</v>
          </cell>
          <cell r="Z579">
            <v>0</v>
          </cell>
          <cell r="CB579">
            <v>0</v>
          </cell>
        </row>
        <row r="580">
          <cell r="E580" t="str">
            <v>--</v>
          </cell>
          <cell r="Z580">
            <v>0</v>
          </cell>
          <cell r="CB580">
            <v>0</v>
          </cell>
        </row>
        <row r="581">
          <cell r="E581" t="str">
            <v>--</v>
          </cell>
          <cell r="Z581">
            <v>0</v>
          </cell>
          <cell r="CB581">
            <v>0</v>
          </cell>
        </row>
        <row r="582">
          <cell r="E582" t="str">
            <v>--</v>
          </cell>
          <cell r="Z582">
            <v>0</v>
          </cell>
          <cell r="CB582">
            <v>0</v>
          </cell>
        </row>
        <row r="583">
          <cell r="E583" t="str">
            <v>--</v>
          </cell>
          <cell r="Z583">
            <v>0</v>
          </cell>
          <cell r="CB583">
            <v>0</v>
          </cell>
        </row>
        <row r="584">
          <cell r="E584" t="str">
            <v>--</v>
          </cell>
          <cell r="Z584">
            <v>0</v>
          </cell>
          <cell r="CB584">
            <v>0</v>
          </cell>
        </row>
        <row r="585">
          <cell r="E585" t="str">
            <v>--</v>
          </cell>
          <cell r="Z585">
            <v>0</v>
          </cell>
          <cell r="CB585">
            <v>0</v>
          </cell>
        </row>
        <row r="586">
          <cell r="E586" t="str">
            <v>--</v>
          </cell>
          <cell r="Z586">
            <v>0</v>
          </cell>
          <cell r="CB586">
            <v>0</v>
          </cell>
        </row>
        <row r="587">
          <cell r="E587" t="str">
            <v>--</v>
          </cell>
          <cell r="Z587">
            <v>0</v>
          </cell>
          <cell r="CB587">
            <v>0</v>
          </cell>
        </row>
        <row r="588">
          <cell r="E588" t="str">
            <v>--</v>
          </cell>
          <cell r="Z588">
            <v>0</v>
          </cell>
          <cell r="CB588">
            <v>0</v>
          </cell>
        </row>
        <row r="589">
          <cell r="E589" t="str">
            <v>--</v>
          </cell>
          <cell r="Z589">
            <v>0</v>
          </cell>
          <cell r="CB589">
            <v>0</v>
          </cell>
        </row>
        <row r="590">
          <cell r="E590" t="str">
            <v>--</v>
          </cell>
          <cell r="Z590">
            <v>0</v>
          </cell>
          <cell r="CB590">
            <v>0</v>
          </cell>
        </row>
        <row r="591">
          <cell r="E591" t="str">
            <v>--</v>
          </cell>
          <cell r="Z591">
            <v>0</v>
          </cell>
          <cell r="CB591">
            <v>0</v>
          </cell>
        </row>
        <row r="592">
          <cell r="E592" t="str">
            <v>--</v>
          </cell>
          <cell r="Z592">
            <v>0</v>
          </cell>
          <cell r="CB592">
            <v>0</v>
          </cell>
        </row>
        <row r="593">
          <cell r="E593" t="str">
            <v>--</v>
          </cell>
          <cell r="Z593">
            <v>0</v>
          </cell>
          <cell r="CB593">
            <v>0</v>
          </cell>
        </row>
        <row r="594">
          <cell r="E594" t="str">
            <v>--</v>
          </cell>
          <cell r="Z594">
            <v>0</v>
          </cell>
          <cell r="CB594">
            <v>0</v>
          </cell>
        </row>
        <row r="595">
          <cell r="E595" t="str">
            <v>--</v>
          </cell>
          <cell r="Z595">
            <v>0</v>
          </cell>
          <cell r="CB595">
            <v>0</v>
          </cell>
        </row>
        <row r="596">
          <cell r="E596" t="str">
            <v>--</v>
          </cell>
          <cell r="Z596">
            <v>0</v>
          </cell>
          <cell r="CB596">
            <v>0</v>
          </cell>
        </row>
        <row r="597">
          <cell r="E597" t="str">
            <v>--</v>
          </cell>
          <cell r="Z597">
            <v>0</v>
          </cell>
          <cell r="CB597">
            <v>0</v>
          </cell>
        </row>
        <row r="598">
          <cell r="E598" t="str">
            <v>--</v>
          </cell>
          <cell r="Z598">
            <v>0</v>
          </cell>
          <cell r="CB598">
            <v>0</v>
          </cell>
        </row>
        <row r="599">
          <cell r="E599" t="str">
            <v>--</v>
          </cell>
          <cell r="Z599">
            <v>0</v>
          </cell>
          <cell r="CB599">
            <v>0</v>
          </cell>
        </row>
        <row r="600">
          <cell r="E600" t="str">
            <v>--</v>
          </cell>
          <cell r="Z600">
            <v>0</v>
          </cell>
          <cell r="CB600">
            <v>0</v>
          </cell>
        </row>
        <row r="601">
          <cell r="E601" t="str">
            <v>--</v>
          </cell>
          <cell r="Z601">
            <v>0</v>
          </cell>
          <cell r="CB601">
            <v>0</v>
          </cell>
        </row>
        <row r="602">
          <cell r="E602" t="str">
            <v>--</v>
          </cell>
          <cell r="Z602">
            <v>0</v>
          </cell>
          <cell r="CB602">
            <v>0</v>
          </cell>
        </row>
        <row r="603">
          <cell r="E603" t="str">
            <v>--</v>
          </cell>
          <cell r="Z603">
            <v>0</v>
          </cell>
          <cell r="CB603">
            <v>0</v>
          </cell>
        </row>
        <row r="604">
          <cell r="E604" t="str">
            <v>--</v>
          </cell>
          <cell r="Z604">
            <v>0</v>
          </cell>
          <cell r="CB604">
            <v>0</v>
          </cell>
        </row>
        <row r="605">
          <cell r="E605" t="str">
            <v>--</v>
          </cell>
          <cell r="Z605">
            <v>0</v>
          </cell>
          <cell r="CB605">
            <v>0</v>
          </cell>
        </row>
        <row r="606">
          <cell r="E606" t="str">
            <v>--</v>
          </cell>
          <cell r="Z606">
            <v>0</v>
          </cell>
          <cell r="CB606">
            <v>0</v>
          </cell>
        </row>
        <row r="607">
          <cell r="E607" t="str">
            <v>--</v>
          </cell>
          <cell r="Z607">
            <v>0</v>
          </cell>
          <cell r="CB607">
            <v>0</v>
          </cell>
        </row>
        <row r="608">
          <cell r="E608" t="str">
            <v>--</v>
          </cell>
          <cell r="Z608">
            <v>0</v>
          </cell>
          <cell r="CB608">
            <v>0</v>
          </cell>
        </row>
        <row r="609">
          <cell r="E609" t="str">
            <v>--</v>
          </cell>
          <cell r="Z609">
            <v>0</v>
          </cell>
          <cell r="CB609">
            <v>0</v>
          </cell>
        </row>
        <row r="610">
          <cell r="E610" t="str">
            <v>--</v>
          </cell>
          <cell r="Z610">
            <v>0</v>
          </cell>
          <cell r="CB610">
            <v>0</v>
          </cell>
        </row>
        <row r="611">
          <cell r="E611" t="str">
            <v>--</v>
          </cell>
          <cell r="Z611">
            <v>0</v>
          </cell>
          <cell r="CB611">
            <v>0</v>
          </cell>
        </row>
        <row r="612">
          <cell r="E612" t="str">
            <v>--</v>
          </cell>
          <cell r="Z612">
            <v>0</v>
          </cell>
          <cell r="CB612">
            <v>0</v>
          </cell>
        </row>
        <row r="613">
          <cell r="E613" t="str">
            <v>--</v>
          </cell>
          <cell r="Z613">
            <v>0</v>
          </cell>
          <cell r="CB613">
            <v>0</v>
          </cell>
        </row>
        <row r="614">
          <cell r="E614" t="str">
            <v>--</v>
          </cell>
          <cell r="Z614">
            <v>0</v>
          </cell>
          <cell r="CB614">
            <v>0</v>
          </cell>
        </row>
        <row r="615">
          <cell r="E615" t="str">
            <v>--</v>
          </cell>
          <cell r="Z615">
            <v>0</v>
          </cell>
          <cell r="CB615">
            <v>0</v>
          </cell>
        </row>
        <row r="616">
          <cell r="E616" t="str">
            <v>--</v>
          </cell>
          <cell r="Z616">
            <v>0</v>
          </cell>
          <cell r="CB616">
            <v>0</v>
          </cell>
        </row>
        <row r="617">
          <cell r="E617" t="str">
            <v>--</v>
          </cell>
          <cell r="Z617">
            <v>0</v>
          </cell>
          <cell r="CB617">
            <v>0</v>
          </cell>
        </row>
        <row r="618">
          <cell r="E618" t="str">
            <v>--</v>
          </cell>
          <cell r="Z618">
            <v>0</v>
          </cell>
          <cell r="CB618">
            <v>0</v>
          </cell>
        </row>
        <row r="619">
          <cell r="E619" t="str">
            <v>--</v>
          </cell>
          <cell r="Z619">
            <v>0</v>
          </cell>
          <cell r="CB619">
            <v>0</v>
          </cell>
        </row>
        <row r="620">
          <cell r="E620" t="str">
            <v>--</v>
          </cell>
          <cell r="Z620">
            <v>0</v>
          </cell>
          <cell r="CB620">
            <v>0</v>
          </cell>
        </row>
        <row r="621">
          <cell r="E621" t="str">
            <v>--</v>
          </cell>
          <cell r="Z621">
            <v>0</v>
          </cell>
          <cell r="CB621">
            <v>0</v>
          </cell>
        </row>
        <row r="622">
          <cell r="E622" t="str">
            <v>--</v>
          </cell>
          <cell r="Z622">
            <v>0</v>
          </cell>
          <cell r="CB622">
            <v>0</v>
          </cell>
        </row>
        <row r="623">
          <cell r="E623" t="str">
            <v>--</v>
          </cell>
          <cell r="Z623">
            <v>0</v>
          </cell>
          <cell r="CB623">
            <v>0</v>
          </cell>
        </row>
        <row r="624">
          <cell r="E624" t="str">
            <v>--</v>
          </cell>
          <cell r="Z624">
            <v>0</v>
          </cell>
          <cell r="CB624">
            <v>0</v>
          </cell>
        </row>
        <row r="625">
          <cell r="E625" t="str">
            <v>--</v>
          </cell>
          <cell r="Z625">
            <v>0</v>
          </cell>
          <cell r="CB625">
            <v>0</v>
          </cell>
        </row>
        <row r="626">
          <cell r="E626" t="str">
            <v>--</v>
          </cell>
          <cell r="Z626">
            <v>0</v>
          </cell>
          <cell r="CB626">
            <v>0</v>
          </cell>
        </row>
        <row r="627">
          <cell r="E627" t="str">
            <v>--</v>
          </cell>
          <cell r="Z627">
            <v>0</v>
          </cell>
          <cell r="CB627">
            <v>0</v>
          </cell>
        </row>
        <row r="628">
          <cell r="E628" t="str">
            <v>--</v>
          </cell>
          <cell r="Z628">
            <v>0</v>
          </cell>
          <cell r="CB628">
            <v>0</v>
          </cell>
        </row>
        <row r="629">
          <cell r="E629" t="str">
            <v>--</v>
          </cell>
          <cell r="Z629">
            <v>0</v>
          </cell>
          <cell r="CB629">
            <v>0</v>
          </cell>
        </row>
        <row r="630">
          <cell r="E630" t="str">
            <v>--</v>
          </cell>
          <cell r="Z630">
            <v>0</v>
          </cell>
          <cell r="CB630">
            <v>0</v>
          </cell>
        </row>
        <row r="631">
          <cell r="E631" t="str">
            <v>--</v>
          </cell>
          <cell r="Z631">
            <v>0</v>
          </cell>
          <cell r="CB631">
            <v>0</v>
          </cell>
        </row>
        <row r="632">
          <cell r="E632" t="str">
            <v>--</v>
          </cell>
          <cell r="Z632">
            <v>0</v>
          </cell>
          <cell r="CB632">
            <v>0</v>
          </cell>
        </row>
        <row r="633">
          <cell r="E633" t="str">
            <v>--</v>
          </cell>
          <cell r="Z633">
            <v>0</v>
          </cell>
          <cell r="CB633">
            <v>0</v>
          </cell>
        </row>
        <row r="634">
          <cell r="E634" t="str">
            <v>--</v>
          </cell>
          <cell r="Z634">
            <v>0</v>
          </cell>
          <cell r="CB634">
            <v>0</v>
          </cell>
        </row>
        <row r="635">
          <cell r="E635" t="str">
            <v>--</v>
          </cell>
          <cell r="Z635">
            <v>0</v>
          </cell>
          <cell r="CB635">
            <v>0</v>
          </cell>
        </row>
        <row r="636">
          <cell r="E636" t="str">
            <v>--</v>
          </cell>
          <cell r="Z636">
            <v>0</v>
          </cell>
          <cell r="CB636">
            <v>0</v>
          </cell>
        </row>
        <row r="637">
          <cell r="E637" t="str">
            <v>--</v>
          </cell>
          <cell r="Z637">
            <v>0</v>
          </cell>
          <cell r="CB637">
            <v>0</v>
          </cell>
        </row>
        <row r="638">
          <cell r="E638" t="str">
            <v>--</v>
          </cell>
          <cell r="Z638">
            <v>0</v>
          </cell>
          <cell r="CB638">
            <v>0</v>
          </cell>
        </row>
        <row r="639">
          <cell r="E639" t="str">
            <v>--</v>
          </cell>
          <cell r="Z639">
            <v>0</v>
          </cell>
          <cell r="CB639">
            <v>0</v>
          </cell>
        </row>
        <row r="640">
          <cell r="E640" t="str">
            <v>--</v>
          </cell>
          <cell r="Z640">
            <v>0</v>
          </cell>
          <cell r="CB640">
            <v>0</v>
          </cell>
        </row>
        <row r="641">
          <cell r="E641" t="str">
            <v>--</v>
          </cell>
          <cell r="Z641">
            <v>0</v>
          </cell>
          <cell r="CB641">
            <v>0</v>
          </cell>
        </row>
        <row r="642">
          <cell r="E642" t="str">
            <v>--</v>
          </cell>
          <cell r="Z642">
            <v>0</v>
          </cell>
          <cell r="CB642">
            <v>0</v>
          </cell>
        </row>
        <row r="643">
          <cell r="E643" t="str">
            <v>--</v>
          </cell>
          <cell r="Z643">
            <v>0</v>
          </cell>
          <cell r="CB643">
            <v>0</v>
          </cell>
        </row>
        <row r="644">
          <cell r="E644" t="str">
            <v>--</v>
          </cell>
          <cell r="Z644">
            <v>0</v>
          </cell>
          <cell r="CB644">
            <v>0</v>
          </cell>
        </row>
        <row r="645">
          <cell r="E645" t="str">
            <v>--</v>
          </cell>
          <cell r="Z645">
            <v>0</v>
          </cell>
          <cell r="CB645">
            <v>0</v>
          </cell>
        </row>
        <row r="646">
          <cell r="E646" t="str">
            <v>--</v>
          </cell>
          <cell r="Z646">
            <v>0</v>
          </cell>
          <cell r="CB646">
            <v>0</v>
          </cell>
        </row>
        <row r="647">
          <cell r="E647" t="str">
            <v>--</v>
          </cell>
          <cell r="Z647">
            <v>0</v>
          </cell>
          <cell r="CB647">
            <v>0</v>
          </cell>
        </row>
        <row r="648">
          <cell r="E648" t="str">
            <v>--</v>
          </cell>
          <cell r="Z648">
            <v>0</v>
          </cell>
          <cell r="CB648">
            <v>0</v>
          </cell>
        </row>
        <row r="649">
          <cell r="E649" t="str">
            <v>--</v>
          </cell>
          <cell r="Z649">
            <v>0</v>
          </cell>
          <cell r="CB649">
            <v>0</v>
          </cell>
        </row>
        <row r="650">
          <cell r="E650" t="str">
            <v>--</v>
          </cell>
          <cell r="Z650">
            <v>0</v>
          </cell>
          <cell r="CB650">
            <v>0</v>
          </cell>
        </row>
        <row r="651">
          <cell r="E651" t="str">
            <v>--</v>
          </cell>
          <cell r="Z651">
            <v>0</v>
          </cell>
          <cell r="CB651">
            <v>0</v>
          </cell>
        </row>
        <row r="652">
          <cell r="E652" t="str">
            <v>--</v>
          </cell>
          <cell r="Z652">
            <v>0</v>
          </cell>
          <cell r="CB652">
            <v>0</v>
          </cell>
        </row>
        <row r="653">
          <cell r="E653" t="str">
            <v>--</v>
          </cell>
          <cell r="Z653">
            <v>0</v>
          </cell>
          <cell r="CB653">
            <v>0</v>
          </cell>
        </row>
        <row r="654">
          <cell r="E654" t="str">
            <v>--</v>
          </cell>
          <cell r="Z654">
            <v>0</v>
          </cell>
          <cell r="CB654">
            <v>0</v>
          </cell>
        </row>
        <row r="655">
          <cell r="E655" t="str">
            <v>--</v>
          </cell>
          <cell r="Z655">
            <v>0</v>
          </cell>
          <cell r="CB655">
            <v>0</v>
          </cell>
        </row>
        <row r="656">
          <cell r="E656" t="str">
            <v>--</v>
          </cell>
          <cell r="Z656">
            <v>0</v>
          </cell>
          <cell r="CB656">
            <v>0</v>
          </cell>
        </row>
        <row r="657">
          <cell r="E657" t="str">
            <v>--</v>
          </cell>
          <cell r="Z657">
            <v>0</v>
          </cell>
          <cell r="CB657">
            <v>0</v>
          </cell>
        </row>
        <row r="658">
          <cell r="E658" t="str">
            <v>--</v>
          </cell>
          <cell r="Z658">
            <v>0</v>
          </cell>
          <cell r="CB658">
            <v>0</v>
          </cell>
        </row>
        <row r="659">
          <cell r="E659" t="str">
            <v>--</v>
          </cell>
          <cell r="Z659">
            <v>0</v>
          </cell>
          <cell r="CB659">
            <v>0</v>
          </cell>
        </row>
        <row r="660">
          <cell r="E660" t="str">
            <v>--</v>
          </cell>
          <cell r="Z660">
            <v>0</v>
          </cell>
          <cell r="CB660">
            <v>0</v>
          </cell>
        </row>
        <row r="661">
          <cell r="E661" t="str">
            <v>--</v>
          </cell>
          <cell r="Z661">
            <v>0</v>
          </cell>
          <cell r="CB661">
            <v>0</v>
          </cell>
        </row>
        <row r="662">
          <cell r="E662" t="str">
            <v>--</v>
          </cell>
          <cell r="Z662">
            <v>0</v>
          </cell>
          <cell r="CB662">
            <v>0</v>
          </cell>
        </row>
        <row r="663">
          <cell r="E663" t="str">
            <v>--</v>
          </cell>
          <cell r="Z663">
            <v>0</v>
          </cell>
          <cell r="CB663">
            <v>0</v>
          </cell>
        </row>
        <row r="664">
          <cell r="E664" t="str">
            <v>--</v>
          </cell>
          <cell r="Z664">
            <v>0</v>
          </cell>
          <cell r="CB664">
            <v>0</v>
          </cell>
        </row>
        <row r="665">
          <cell r="E665" t="str">
            <v>--</v>
          </cell>
          <cell r="Z665">
            <v>0</v>
          </cell>
          <cell r="CB665">
            <v>0</v>
          </cell>
        </row>
        <row r="666">
          <cell r="E666" t="str">
            <v>--</v>
          </cell>
          <cell r="Z666">
            <v>0</v>
          </cell>
          <cell r="CB666">
            <v>0</v>
          </cell>
        </row>
        <row r="667">
          <cell r="E667" t="str">
            <v>--</v>
          </cell>
          <cell r="Z667">
            <v>0</v>
          </cell>
          <cell r="CB667">
            <v>0</v>
          </cell>
        </row>
        <row r="668">
          <cell r="E668" t="str">
            <v>--</v>
          </cell>
          <cell r="Z668">
            <v>0</v>
          </cell>
          <cell r="CB668">
            <v>0</v>
          </cell>
        </row>
        <row r="669">
          <cell r="E669" t="str">
            <v>--</v>
          </cell>
          <cell r="Z669">
            <v>0</v>
          </cell>
          <cell r="CB669">
            <v>0</v>
          </cell>
        </row>
        <row r="670">
          <cell r="E670" t="str">
            <v>--</v>
          </cell>
          <cell r="Z670">
            <v>0</v>
          </cell>
          <cell r="CB670">
            <v>0</v>
          </cell>
        </row>
        <row r="671">
          <cell r="E671" t="str">
            <v>--</v>
          </cell>
          <cell r="Z671">
            <v>0</v>
          </cell>
          <cell r="CB671">
            <v>0</v>
          </cell>
        </row>
        <row r="672">
          <cell r="E672" t="str">
            <v>--</v>
          </cell>
          <cell r="Z672">
            <v>0</v>
          </cell>
          <cell r="CB672">
            <v>0</v>
          </cell>
        </row>
        <row r="673">
          <cell r="E673" t="str">
            <v>--</v>
          </cell>
          <cell r="Z673">
            <v>0</v>
          </cell>
          <cell r="CB673">
            <v>0</v>
          </cell>
        </row>
        <row r="674">
          <cell r="E674" t="str">
            <v>--</v>
          </cell>
          <cell r="Z674">
            <v>0</v>
          </cell>
          <cell r="CB674">
            <v>0</v>
          </cell>
        </row>
        <row r="675">
          <cell r="E675" t="str">
            <v>--</v>
          </cell>
          <cell r="Z675">
            <v>0</v>
          </cell>
          <cell r="CB675">
            <v>0</v>
          </cell>
        </row>
        <row r="676">
          <cell r="E676" t="str">
            <v>--</v>
          </cell>
          <cell r="Z676">
            <v>0</v>
          </cell>
          <cell r="CB676">
            <v>0</v>
          </cell>
        </row>
        <row r="677">
          <cell r="E677" t="str">
            <v>--</v>
          </cell>
          <cell r="Z677">
            <v>0</v>
          </cell>
          <cell r="CB677">
            <v>0</v>
          </cell>
        </row>
        <row r="678">
          <cell r="E678" t="str">
            <v>--</v>
          </cell>
          <cell r="Z678">
            <v>0</v>
          </cell>
          <cell r="CB678">
            <v>0</v>
          </cell>
        </row>
        <row r="679">
          <cell r="E679" t="str">
            <v>--</v>
          </cell>
          <cell r="Z679">
            <v>0</v>
          </cell>
          <cell r="CB679">
            <v>0</v>
          </cell>
        </row>
        <row r="680">
          <cell r="E680" t="str">
            <v>--</v>
          </cell>
          <cell r="Z680">
            <v>0</v>
          </cell>
          <cell r="CB680">
            <v>0</v>
          </cell>
        </row>
        <row r="681">
          <cell r="E681" t="str">
            <v>--</v>
          </cell>
          <cell r="Z681">
            <v>0</v>
          </cell>
          <cell r="CB681">
            <v>0</v>
          </cell>
        </row>
        <row r="682">
          <cell r="E682" t="str">
            <v>--</v>
          </cell>
          <cell r="Z682">
            <v>0</v>
          </cell>
          <cell r="CB682">
            <v>0</v>
          </cell>
        </row>
        <row r="683">
          <cell r="E683" t="str">
            <v>--</v>
          </cell>
          <cell r="Z683">
            <v>0</v>
          </cell>
          <cell r="CB683">
            <v>0</v>
          </cell>
        </row>
        <row r="684">
          <cell r="E684" t="str">
            <v>--</v>
          </cell>
          <cell r="Z684">
            <v>0</v>
          </cell>
          <cell r="CB684">
            <v>0</v>
          </cell>
        </row>
        <row r="685">
          <cell r="E685" t="str">
            <v>--</v>
          </cell>
          <cell r="Z685">
            <v>0</v>
          </cell>
          <cell r="CB685">
            <v>0</v>
          </cell>
        </row>
        <row r="686">
          <cell r="E686" t="str">
            <v>--</v>
          </cell>
          <cell r="Z686">
            <v>0</v>
          </cell>
          <cell r="CB686">
            <v>0</v>
          </cell>
        </row>
        <row r="687">
          <cell r="E687" t="str">
            <v>--</v>
          </cell>
          <cell r="Z687">
            <v>0</v>
          </cell>
          <cell r="CB687">
            <v>0</v>
          </cell>
        </row>
        <row r="688">
          <cell r="E688" t="str">
            <v>--</v>
          </cell>
          <cell r="Z688">
            <v>0</v>
          </cell>
          <cell r="CB688">
            <v>0</v>
          </cell>
        </row>
        <row r="689">
          <cell r="E689" t="str">
            <v>--</v>
          </cell>
          <cell r="Z689">
            <v>0</v>
          </cell>
          <cell r="CB689">
            <v>0</v>
          </cell>
        </row>
        <row r="690">
          <cell r="E690" t="str">
            <v>--</v>
          </cell>
          <cell r="Z690">
            <v>0</v>
          </cell>
          <cell r="CB690">
            <v>0</v>
          </cell>
        </row>
        <row r="691">
          <cell r="E691" t="str">
            <v>--</v>
          </cell>
          <cell r="Z691">
            <v>0</v>
          </cell>
          <cell r="CB691">
            <v>0</v>
          </cell>
        </row>
        <row r="692">
          <cell r="E692" t="str">
            <v>--</v>
          </cell>
          <cell r="Z692">
            <v>0</v>
          </cell>
          <cell r="CB692">
            <v>0</v>
          </cell>
        </row>
        <row r="693">
          <cell r="E693" t="str">
            <v>--</v>
          </cell>
          <cell r="Z693">
            <v>0</v>
          </cell>
          <cell r="CB693">
            <v>0</v>
          </cell>
        </row>
        <row r="694">
          <cell r="E694" t="str">
            <v>--</v>
          </cell>
          <cell r="Z694">
            <v>0</v>
          </cell>
          <cell r="CB694">
            <v>0</v>
          </cell>
        </row>
        <row r="695">
          <cell r="E695" t="str">
            <v>--</v>
          </cell>
          <cell r="Z695">
            <v>0</v>
          </cell>
          <cell r="CB695">
            <v>0</v>
          </cell>
        </row>
        <row r="696">
          <cell r="E696" t="str">
            <v>--</v>
          </cell>
          <cell r="Z696">
            <v>0</v>
          </cell>
          <cell r="CB696">
            <v>0</v>
          </cell>
        </row>
        <row r="697">
          <cell r="E697" t="str">
            <v>--</v>
          </cell>
          <cell r="Z697">
            <v>0</v>
          </cell>
          <cell r="CB697">
            <v>0</v>
          </cell>
        </row>
        <row r="698">
          <cell r="E698" t="str">
            <v>--</v>
          </cell>
          <cell r="Z698">
            <v>0</v>
          </cell>
          <cell r="CB698">
            <v>0</v>
          </cell>
        </row>
        <row r="699">
          <cell r="E699" t="str">
            <v>--</v>
          </cell>
          <cell r="Z699">
            <v>0</v>
          </cell>
          <cell r="CB699">
            <v>0</v>
          </cell>
        </row>
        <row r="700">
          <cell r="E700" t="str">
            <v>--</v>
          </cell>
          <cell r="Z700">
            <v>0</v>
          </cell>
          <cell r="CB700">
            <v>0</v>
          </cell>
        </row>
        <row r="701">
          <cell r="E701" t="str">
            <v>--</v>
          </cell>
          <cell r="Z701">
            <v>0</v>
          </cell>
          <cell r="CB701">
            <v>0</v>
          </cell>
        </row>
        <row r="702">
          <cell r="E702" t="str">
            <v>--</v>
          </cell>
          <cell r="Z702">
            <v>0</v>
          </cell>
          <cell r="CB702">
            <v>0</v>
          </cell>
        </row>
        <row r="703">
          <cell r="E703" t="str">
            <v>--</v>
          </cell>
          <cell r="Z703">
            <v>0</v>
          </cell>
          <cell r="CB703">
            <v>0</v>
          </cell>
        </row>
        <row r="704">
          <cell r="E704" t="str">
            <v>--</v>
          </cell>
          <cell r="Z704">
            <v>0</v>
          </cell>
          <cell r="CB704">
            <v>0</v>
          </cell>
        </row>
        <row r="705">
          <cell r="E705" t="str">
            <v>--</v>
          </cell>
          <cell r="Z705">
            <v>0</v>
          </cell>
          <cell r="CB705">
            <v>0</v>
          </cell>
        </row>
        <row r="706">
          <cell r="E706" t="str">
            <v>--</v>
          </cell>
          <cell r="Z706">
            <v>0</v>
          </cell>
          <cell r="CB706">
            <v>0</v>
          </cell>
        </row>
        <row r="707">
          <cell r="E707" t="str">
            <v>--</v>
          </cell>
          <cell r="Z707">
            <v>0</v>
          </cell>
          <cell r="CB707">
            <v>0</v>
          </cell>
        </row>
        <row r="708">
          <cell r="E708" t="str">
            <v>--</v>
          </cell>
          <cell r="Z708">
            <v>0</v>
          </cell>
          <cell r="CB708">
            <v>0</v>
          </cell>
        </row>
        <row r="709">
          <cell r="E709" t="str">
            <v>--</v>
          </cell>
          <cell r="Z709">
            <v>0</v>
          </cell>
          <cell r="CB709">
            <v>0</v>
          </cell>
        </row>
        <row r="710">
          <cell r="E710" t="str">
            <v>--</v>
          </cell>
          <cell r="Z710">
            <v>0</v>
          </cell>
          <cell r="CB710">
            <v>0</v>
          </cell>
        </row>
        <row r="711">
          <cell r="E711" t="str">
            <v>--</v>
          </cell>
          <cell r="Z711">
            <v>0</v>
          </cell>
          <cell r="CB711">
            <v>0</v>
          </cell>
        </row>
        <row r="712">
          <cell r="E712" t="str">
            <v>--</v>
          </cell>
          <cell r="Z712">
            <v>0</v>
          </cell>
          <cell r="CB712">
            <v>0</v>
          </cell>
        </row>
        <row r="713">
          <cell r="E713" t="str">
            <v>--</v>
          </cell>
          <cell r="Z713">
            <v>0</v>
          </cell>
          <cell r="CB713">
            <v>0</v>
          </cell>
        </row>
        <row r="714">
          <cell r="E714" t="str">
            <v>--</v>
          </cell>
          <cell r="Z714">
            <v>0</v>
          </cell>
          <cell r="CB714">
            <v>0</v>
          </cell>
        </row>
        <row r="715">
          <cell r="E715" t="str">
            <v>--</v>
          </cell>
          <cell r="Z715">
            <v>0</v>
          </cell>
          <cell r="CB715">
            <v>0</v>
          </cell>
        </row>
        <row r="716">
          <cell r="E716" t="str">
            <v>--</v>
          </cell>
          <cell r="Z716">
            <v>0</v>
          </cell>
          <cell r="CB716">
            <v>0</v>
          </cell>
        </row>
        <row r="717">
          <cell r="E717" t="str">
            <v>--</v>
          </cell>
          <cell r="Z717">
            <v>0</v>
          </cell>
          <cell r="CB717">
            <v>0</v>
          </cell>
        </row>
        <row r="718">
          <cell r="E718" t="str">
            <v>--</v>
          </cell>
          <cell r="Z718">
            <v>0</v>
          </cell>
          <cell r="CB718">
            <v>0</v>
          </cell>
        </row>
        <row r="719">
          <cell r="E719" t="str">
            <v>--</v>
          </cell>
          <cell r="Z719">
            <v>0</v>
          </cell>
          <cell r="CB719">
            <v>0</v>
          </cell>
        </row>
        <row r="720">
          <cell r="E720" t="str">
            <v>--</v>
          </cell>
          <cell r="Z720">
            <v>0</v>
          </cell>
          <cell r="CB720">
            <v>0</v>
          </cell>
        </row>
        <row r="721">
          <cell r="E721" t="str">
            <v>--</v>
          </cell>
          <cell r="Z721">
            <v>0</v>
          </cell>
          <cell r="CB721">
            <v>0</v>
          </cell>
        </row>
        <row r="722">
          <cell r="E722" t="str">
            <v>--</v>
          </cell>
          <cell r="Z722">
            <v>0</v>
          </cell>
          <cell r="CB722">
            <v>0</v>
          </cell>
        </row>
        <row r="723">
          <cell r="E723" t="str">
            <v>--</v>
          </cell>
          <cell r="Z723">
            <v>0</v>
          </cell>
          <cell r="CB723">
            <v>0</v>
          </cell>
        </row>
        <row r="724">
          <cell r="E724" t="str">
            <v>--</v>
          </cell>
          <cell r="Z724">
            <v>0</v>
          </cell>
          <cell r="CB724">
            <v>0</v>
          </cell>
        </row>
        <row r="725">
          <cell r="E725" t="str">
            <v>--</v>
          </cell>
          <cell r="Z725">
            <v>0</v>
          </cell>
          <cell r="CB725">
            <v>0</v>
          </cell>
        </row>
        <row r="726">
          <cell r="E726" t="str">
            <v>--</v>
          </cell>
          <cell r="Z726">
            <v>0</v>
          </cell>
          <cell r="CB726">
            <v>0</v>
          </cell>
        </row>
        <row r="727">
          <cell r="E727" t="str">
            <v>--</v>
          </cell>
          <cell r="Z727">
            <v>0</v>
          </cell>
          <cell r="CB727">
            <v>0</v>
          </cell>
        </row>
        <row r="728">
          <cell r="E728" t="str">
            <v>--</v>
          </cell>
          <cell r="Z728">
            <v>0</v>
          </cell>
          <cell r="CB728">
            <v>0</v>
          </cell>
        </row>
        <row r="729">
          <cell r="E729" t="str">
            <v>--</v>
          </cell>
          <cell r="Z729">
            <v>0</v>
          </cell>
          <cell r="CB729">
            <v>0</v>
          </cell>
        </row>
        <row r="730">
          <cell r="E730" t="str">
            <v>--</v>
          </cell>
          <cell r="Z730">
            <v>0</v>
          </cell>
          <cell r="CB730">
            <v>0</v>
          </cell>
        </row>
        <row r="731">
          <cell r="E731" t="str">
            <v>--</v>
          </cell>
          <cell r="Z731">
            <v>0</v>
          </cell>
          <cell r="CB731">
            <v>0</v>
          </cell>
        </row>
        <row r="732">
          <cell r="E732" t="str">
            <v>--</v>
          </cell>
          <cell r="Z732">
            <v>0</v>
          </cell>
          <cell r="CB732">
            <v>0</v>
          </cell>
        </row>
        <row r="733">
          <cell r="E733" t="str">
            <v>--</v>
          </cell>
          <cell r="Z733">
            <v>0</v>
          </cell>
          <cell r="CB733">
            <v>0</v>
          </cell>
        </row>
        <row r="734">
          <cell r="E734" t="str">
            <v>--</v>
          </cell>
          <cell r="Z734">
            <v>0</v>
          </cell>
          <cell r="CB734">
            <v>0</v>
          </cell>
        </row>
        <row r="735">
          <cell r="E735" t="str">
            <v>--</v>
          </cell>
          <cell r="Z735">
            <v>0</v>
          </cell>
          <cell r="CB735">
            <v>0</v>
          </cell>
        </row>
        <row r="736">
          <cell r="E736" t="str">
            <v>--</v>
          </cell>
          <cell r="Z736">
            <v>0</v>
          </cell>
          <cell r="CB736">
            <v>0</v>
          </cell>
        </row>
        <row r="737">
          <cell r="E737" t="str">
            <v>--</v>
          </cell>
          <cell r="Z737">
            <v>0</v>
          </cell>
          <cell r="CB737">
            <v>0</v>
          </cell>
        </row>
        <row r="738">
          <cell r="E738" t="str">
            <v>--</v>
          </cell>
          <cell r="Z738">
            <v>0</v>
          </cell>
          <cell r="CB738">
            <v>0</v>
          </cell>
        </row>
        <row r="739">
          <cell r="E739" t="str">
            <v>--</v>
          </cell>
          <cell r="Z739">
            <v>0</v>
          </cell>
          <cell r="CB739">
            <v>0</v>
          </cell>
        </row>
        <row r="740">
          <cell r="E740" t="str">
            <v>--</v>
          </cell>
          <cell r="Z740">
            <v>0</v>
          </cell>
          <cell r="CB740">
            <v>0</v>
          </cell>
        </row>
        <row r="741">
          <cell r="E741" t="str">
            <v>--</v>
          </cell>
          <cell r="Z741">
            <v>0</v>
          </cell>
          <cell r="CB741">
            <v>0</v>
          </cell>
        </row>
        <row r="742">
          <cell r="E742" t="str">
            <v>--</v>
          </cell>
          <cell r="Z742">
            <v>0</v>
          </cell>
          <cell r="CB742">
            <v>0</v>
          </cell>
        </row>
        <row r="743">
          <cell r="E743" t="str">
            <v>--</v>
          </cell>
          <cell r="Z743">
            <v>0</v>
          </cell>
          <cell r="CB743">
            <v>0</v>
          </cell>
        </row>
        <row r="744">
          <cell r="E744" t="str">
            <v>--</v>
          </cell>
          <cell r="Z744">
            <v>0</v>
          </cell>
          <cell r="CB744">
            <v>0</v>
          </cell>
        </row>
        <row r="745">
          <cell r="E745" t="str">
            <v>--</v>
          </cell>
          <cell r="Z745">
            <v>0</v>
          </cell>
          <cell r="CB745">
            <v>0</v>
          </cell>
        </row>
        <row r="746">
          <cell r="E746" t="str">
            <v>--</v>
          </cell>
          <cell r="Z746">
            <v>0</v>
          </cell>
          <cell r="CB746">
            <v>0</v>
          </cell>
        </row>
        <row r="747">
          <cell r="E747" t="str">
            <v>--</v>
          </cell>
          <cell r="Z747">
            <v>0</v>
          </cell>
          <cell r="CB747">
            <v>0</v>
          </cell>
        </row>
        <row r="748">
          <cell r="E748" t="str">
            <v>--</v>
          </cell>
          <cell r="Z748">
            <v>0</v>
          </cell>
          <cell r="CB748">
            <v>0</v>
          </cell>
        </row>
        <row r="749">
          <cell r="E749" t="str">
            <v>--</v>
          </cell>
          <cell r="Z749">
            <v>0</v>
          </cell>
          <cell r="CB749">
            <v>0</v>
          </cell>
        </row>
        <row r="750">
          <cell r="E750" t="str">
            <v>--</v>
          </cell>
          <cell r="Z750">
            <v>0</v>
          </cell>
          <cell r="CB750">
            <v>0</v>
          </cell>
        </row>
        <row r="751">
          <cell r="E751" t="str">
            <v>--</v>
          </cell>
          <cell r="Z751">
            <v>0</v>
          </cell>
          <cell r="CB751">
            <v>0</v>
          </cell>
        </row>
        <row r="752">
          <cell r="E752" t="str">
            <v>--</v>
          </cell>
          <cell r="Z752">
            <v>0</v>
          </cell>
          <cell r="CB752">
            <v>0</v>
          </cell>
        </row>
        <row r="753">
          <cell r="E753" t="str">
            <v>--</v>
          </cell>
          <cell r="Z753">
            <v>0</v>
          </cell>
          <cell r="CB753">
            <v>0</v>
          </cell>
        </row>
        <row r="754">
          <cell r="E754" t="str">
            <v>--</v>
          </cell>
          <cell r="Z754">
            <v>0</v>
          </cell>
          <cell r="CB754">
            <v>0</v>
          </cell>
        </row>
        <row r="755">
          <cell r="E755" t="str">
            <v>--</v>
          </cell>
          <cell r="Z755">
            <v>0</v>
          </cell>
          <cell r="CB755">
            <v>0</v>
          </cell>
        </row>
        <row r="756">
          <cell r="E756" t="str">
            <v>--</v>
          </cell>
          <cell r="Z756">
            <v>0</v>
          </cell>
          <cell r="CB756">
            <v>0</v>
          </cell>
        </row>
        <row r="757">
          <cell r="E757" t="str">
            <v>--</v>
          </cell>
          <cell r="Z757">
            <v>0</v>
          </cell>
          <cell r="CB757">
            <v>0</v>
          </cell>
        </row>
        <row r="758">
          <cell r="E758" t="str">
            <v>--</v>
          </cell>
          <cell r="Z758">
            <v>0</v>
          </cell>
          <cell r="CB758">
            <v>0</v>
          </cell>
        </row>
        <row r="759">
          <cell r="E759" t="str">
            <v>--</v>
          </cell>
          <cell r="Z759">
            <v>0</v>
          </cell>
          <cell r="CB759">
            <v>0</v>
          </cell>
        </row>
        <row r="760">
          <cell r="E760" t="str">
            <v>--</v>
          </cell>
          <cell r="Z760">
            <v>0</v>
          </cell>
          <cell r="CB760">
            <v>0</v>
          </cell>
        </row>
        <row r="761">
          <cell r="E761" t="str">
            <v>--</v>
          </cell>
          <cell r="Z761">
            <v>0</v>
          </cell>
          <cell r="CB761">
            <v>0</v>
          </cell>
        </row>
        <row r="762">
          <cell r="E762" t="str">
            <v>--</v>
          </cell>
          <cell r="Z762">
            <v>0</v>
          </cell>
          <cell r="CB762">
            <v>0</v>
          </cell>
        </row>
        <row r="763">
          <cell r="E763" t="str">
            <v>--</v>
          </cell>
          <cell r="Z763">
            <v>0</v>
          </cell>
          <cell r="CB763">
            <v>0</v>
          </cell>
        </row>
        <row r="764">
          <cell r="E764" t="str">
            <v>--</v>
          </cell>
          <cell r="Z764">
            <v>0</v>
          </cell>
          <cell r="CB764">
            <v>0</v>
          </cell>
        </row>
        <row r="765">
          <cell r="E765" t="str">
            <v>--</v>
          </cell>
          <cell r="Z765">
            <v>0</v>
          </cell>
          <cell r="CB765">
            <v>0</v>
          </cell>
        </row>
        <row r="766">
          <cell r="E766" t="str">
            <v>--</v>
          </cell>
          <cell r="Z766">
            <v>0</v>
          </cell>
          <cell r="CB766">
            <v>0</v>
          </cell>
        </row>
        <row r="767">
          <cell r="E767" t="str">
            <v>--</v>
          </cell>
          <cell r="Z767">
            <v>0</v>
          </cell>
          <cell r="CB767">
            <v>0</v>
          </cell>
        </row>
        <row r="768">
          <cell r="E768" t="str">
            <v>--</v>
          </cell>
          <cell r="Z768">
            <v>0</v>
          </cell>
          <cell r="CB768">
            <v>0</v>
          </cell>
        </row>
        <row r="769">
          <cell r="E769" t="str">
            <v>--</v>
          </cell>
          <cell r="Z769">
            <v>0</v>
          </cell>
          <cell r="CB769">
            <v>0</v>
          </cell>
        </row>
        <row r="770">
          <cell r="E770" t="str">
            <v>--</v>
          </cell>
          <cell r="Z770">
            <v>0</v>
          </cell>
          <cell r="CB770">
            <v>0</v>
          </cell>
        </row>
        <row r="771">
          <cell r="E771" t="str">
            <v>--</v>
          </cell>
          <cell r="Z771">
            <v>0</v>
          </cell>
          <cell r="CB771">
            <v>0</v>
          </cell>
        </row>
        <row r="772">
          <cell r="E772" t="str">
            <v>--</v>
          </cell>
          <cell r="Z772">
            <v>0</v>
          </cell>
          <cell r="CB772">
            <v>0</v>
          </cell>
        </row>
        <row r="773">
          <cell r="E773" t="str">
            <v>--</v>
          </cell>
          <cell r="Z773">
            <v>0</v>
          </cell>
          <cell r="CB773">
            <v>0</v>
          </cell>
        </row>
        <row r="774">
          <cell r="E774" t="str">
            <v>--</v>
          </cell>
          <cell r="Z774">
            <v>0</v>
          </cell>
          <cell r="CB774">
            <v>0</v>
          </cell>
        </row>
        <row r="775">
          <cell r="E775" t="str">
            <v>--</v>
          </cell>
          <cell r="Z775">
            <v>0</v>
          </cell>
          <cell r="CB775">
            <v>0</v>
          </cell>
        </row>
        <row r="776">
          <cell r="E776" t="str">
            <v>--</v>
          </cell>
          <cell r="Z776">
            <v>0</v>
          </cell>
          <cell r="CB776">
            <v>0</v>
          </cell>
        </row>
        <row r="777">
          <cell r="E777" t="str">
            <v>--</v>
          </cell>
          <cell r="Z777">
            <v>0</v>
          </cell>
          <cell r="CB777">
            <v>0</v>
          </cell>
        </row>
        <row r="778">
          <cell r="E778" t="str">
            <v>--</v>
          </cell>
          <cell r="Z778">
            <v>0</v>
          </cell>
          <cell r="CB778">
            <v>0</v>
          </cell>
        </row>
        <row r="779">
          <cell r="E779" t="str">
            <v>--</v>
          </cell>
          <cell r="Z779">
            <v>0</v>
          </cell>
          <cell r="CB779">
            <v>0</v>
          </cell>
        </row>
        <row r="780">
          <cell r="E780" t="str">
            <v>--</v>
          </cell>
          <cell r="Z780">
            <v>0</v>
          </cell>
          <cell r="CB780">
            <v>0</v>
          </cell>
        </row>
        <row r="781">
          <cell r="E781" t="str">
            <v>--</v>
          </cell>
          <cell r="Z781">
            <v>0</v>
          </cell>
          <cell r="CB781">
            <v>0</v>
          </cell>
        </row>
        <row r="782">
          <cell r="E782" t="str">
            <v>--</v>
          </cell>
          <cell r="Z782">
            <v>0</v>
          </cell>
          <cell r="CB782">
            <v>0</v>
          </cell>
        </row>
        <row r="783">
          <cell r="E783" t="str">
            <v>--</v>
          </cell>
          <cell r="Z783">
            <v>0</v>
          </cell>
          <cell r="CB783">
            <v>0</v>
          </cell>
        </row>
        <row r="784">
          <cell r="E784" t="str">
            <v>--</v>
          </cell>
          <cell r="Z784">
            <v>0</v>
          </cell>
          <cell r="CB784">
            <v>0</v>
          </cell>
        </row>
        <row r="785">
          <cell r="E785" t="str">
            <v>--</v>
          </cell>
          <cell r="Z785">
            <v>0</v>
          </cell>
          <cell r="CB785">
            <v>0</v>
          </cell>
        </row>
        <row r="786">
          <cell r="E786" t="str">
            <v>--</v>
          </cell>
          <cell r="Z786">
            <v>0</v>
          </cell>
          <cell r="CB786">
            <v>0</v>
          </cell>
        </row>
        <row r="787">
          <cell r="E787" t="str">
            <v>--</v>
          </cell>
          <cell r="Z787">
            <v>0</v>
          </cell>
          <cell r="CB787">
            <v>0</v>
          </cell>
        </row>
        <row r="788">
          <cell r="E788" t="str">
            <v>--</v>
          </cell>
          <cell r="Z788">
            <v>0</v>
          </cell>
          <cell r="CB788">
            <v>0</v>
          </cell>
        </row>
        <row r="789">
          <cell r="E789" t="str">
            <v>--</v>
          </cell>
          <cell r="Z789">
            <v>0</v>
          </cell>
          <cell r="CB789">
            <v>0</v>
          </cell>
        </row>
        <row r="790">
          <cell r="E790" t="str">
            <v>--</v>
          </cell>
          <cell r="Z790">
            <v>0</v>
          </cell>
          <cell r="CB790">
            <v>0</v>
          </cell>
        </row>
        <row r="791">
          <cell r="E791" t="str">
            <v>--</v>
          </cell>
          <cell r="Z791">
            <v>0</v>
          </cell>
          <cell r="CB791">
            <v>0</v>
          </cell>
        </row>
        <row r="792">
          <cell r="E792" t="str">
            <v>--</v>
          </cell>
          <cell r="Z792">
            <v>0</v>
          </cell>
          <cell r="CB792">
            <v>0</v>
          </cell>
        </row>
        <row r="793">
          <cell r="E793" t="str">
            <v>--</v>
          </cell>
          <cell r="Z793">
            <v>0</v>
          </cell>
          <cell r="CB793">
            <v>0</v>
          </cell>
        </row>
        <row r="794">
          <cell r="E794" t="str">
            <v>--</v>
          </cell>
          <cell r="Z794">
            <v>0</v>
          </cell>
          <cell r="CB794">
            <v>0</v>
          </cell>
        </row>
        <row r="795">
          <cell r="E795" t="str">
            <v>--</v>
          </cell>
          <cell r="Z795">
            <v>0</v>
          </cell>
          <cell r="CB795">
            <v>0</v>
          </cell>
        </row>
        <row r="796">
          <cell r="E796" t="str">
            <v>--</v>
          </cell>
          <cell r="Z796">
            <v>0</v>
          </cell>
          <cell r="CB796">
            <v>0</v>
          </cell>
        </row>
        <row r="797">
          <cell r="E797" t="str">
            <v>--</v>
          </cell>
          <cell r="Z797">
            <v>0</v>
          </cell>
          <cell r="CB797">
            <v>0</v>
          </cell>
        </row>
        <row r="798">
          <cell r="E798" t="str">
            <v>--</v>
          </cell>
          <cell r="Z798">
            <v>0</v>
          </cell>
          <cell r="CB798">
            <v>0</v>
          </cell>
        </row>
        <row r="799">
          <cell r="E799" t="str">
            <v>--</v>
          </cell>
          <cell r="Z799">
            <v>0</v>
          </cell>
          <cell r="CB799">
            <v>0</v>
          </cell>
        </row>
        <row r="800">
          <cell r="E800" t="str">
            <v>--</v>
          </cell>
          <cell r="Z800">
            <v>0</v>
          </cell>
          <cell r="CB800">
            <v>0</v>
          </cell>
        </row>
        <row r="801">
          <cell r="E801" t="str">
            <v>--</v>
          </cell>
          <cell r="Z801">
            <v>0</v>
          </cell>
          <cell r="CB801">
            <v>0</v>
          </cell>
        </row>
        <row r="802">
          <cell r="E802" t="str">
            <v>--</v>
          </cell>
          <cell r="Z802">
            <v>0</v>
          </cell>
          <cell r="CB802">
            <v>0</v>
          </cell>
        </row>
        <row r="803">
          <cell r="E803" t="str">
            <v>--</v>
          </cell>
          <cell r="Z803">
            <v>0</v>
          </cell>
          <cell r="CB803">
            <v>0</v>
          </cell>
        </row>
        <row r="804">
          <cell r="E804" t="str">
            <v>--</v>
          </cell>
          <cell r="Z804">
            <v>0</v>
          </cell>
          <cell r="CB804">
            <v>0</v>
          </cell>
        </row>
        <row r="805">
          <cell r="E805" t="str">
            <v>--</v>
          </cell>
          <cell r="Z805">
            <v>0</v>
          </cell>
          <cell r="CB805">
            <v>0</v>
          </cell>
        </row>
        <row r="806">
          <cell r="E806" t="str">
            <v>--</v>
          </cell>
          <cell r="Z806">
            <v>0</v>
          </cell>
          <cell r="CB806">
            <v>0</v>
          </cell>
        </row>
        <row r="807">
          <cell r="E807" t="str">
            <v>--</v>
          </cell>
          <cell r="Z807">
            <v>0</v>
          </cell>
          <cell r="CB807">
            <v>0</v>
          </cell>
        </row>
        <row r="808">
          <cell r="E808" t="str">
            <v>--</v>
          </cell>
          <cell r="Z808">
            <v>0</v>
          </cell>
          <cell r="CB808">
            <v>0</v>
          </cell>
        </row>
        <row r="809">
          <cell r="E809" t="str">
            <v>--</v>
          </cell>
          <cell r="Z809">
            <v>0</v>
          </cell>
          <cell r="CB809">
            <v>0</v>
          </cell>
        </row>
        <row r="810">
          <cell r="E810" t="str">
            <v>--</v>
          </cell>
          <cell r="Z810">
            <v>0</v>
          </cell>
          <cell r="CB810">
            <v>0</v>
          </cell>
        </row>
        <row r="811">
          <cell r="E811" t="str">
            <v>--</v>
          </cell>
          <cell r="Z811">
            <v>0</v>
          </cell>
          <cell r="CB811">
            <v>0</v>
          </cell>
        </row>
        <row r="812">
          <cell r="E812" t="str">
            <v>--</v>
          </cell>
          <cell r="Z812">
            <v>0</v>
          </cell>
          <cell r="CB812">
            <v>0</v>
          </cell>
        </row>
        <row r="813">
          <cell r="E813" t="str">
            <v>--</v>
          </cell>
          <cell r="Z813">
            <v>0</v>
          </cell>
          <cell r="CB813">
            <v>0</v>
          </cell>
        </row>
        <row r="814">
          <cell r="E814" t="str">
            <v>--</v>
          </cell>
          <cell r="Z814">
            <v>0</v>
          </cell>
          <cell r="CB814">
            <v>0</v>
          </cell>
        </row>
        <row r="815">
          <cell r="E815" t="str">
            <v>--</v>
          </cell>
          <cell r="Z815">
            <v>0</v>
          </cell>
          <cell r="CB815">
            <v>0</v>
          </cell>
        </row>
        <row r="816">
          <cell r="E816" t="str">
            <v>--</v>
          </cell>
          <cell r="Z816">
            <v>0</v>
          </cell>
          <cell r="CB816">
            <v>0</v>
          </cell>
        </row>
        <row r="817">
          <cell r="E817" t="str">
            <v>--</v>
          </cell>
          <cell r="Z817">
            <v>0</v>
          </cell>
          <cell r="CB817">
            <v>0</v>
          </cell>
        </row>
        <row r="818">
          <cell r="E818" t="str">
            <v>--</v>
          </cell>
          <cell r="Z818">
            <v>0</v>
          </cell>
          <cell r="CB818">
            <v>0</v>
          </cell>
        </row>
        <row r="819">
          <cell r="E819" t="str">
            <v>--</v>
          </cell>
          <cell r="Z819">
            <v>0</v>
          </cell>
          <cell r="CB819">
            <v>0</v>
          </cell>
        </row>
        <row r="820">
          <cell r="E820" t="str">
            <v>--</v>
          </cell>
          <cell r="Z820">
            <v>0</v>
          </cell>
          <cell r="CB820">
            <v>0</v>
          </cell>
        </row>
        <row r="821">
          <cell r="E821" t="str">
            <v>--</v>
          </cell>
          <cell r="Z821">
            <v>0</v>
          </cell>
          <cell r="CB821">
            <v>0</v>
          </cell>
        </row>
        <row r="822">
          <cell r="E822" t="str">
            <v>--</v>
          </cell>
          <cell r="Z822">
            <v>0</v>
          </cell>
          <cell r="CB822">
            <v>0</v>
          </cell>
        </row>
        <row r="823">
          <cell r="E823" t="str">
            <v>--</v>
          </cell>
          <cell r="Z823">
            <v>0</v>
          </cell>
          <cell r="CB823">
            <v>0</v>
          </cell>
        </row>
        <row r="824">
          <cell r="E824" t="str">
            <v>--</v>
          </cell>
          <cell r="Z824">
            <v>0</v>
          </cell>
          <cell r="CB824">
            <v>0</v>
          </cell>
        </row>
        <row r="825">
          <cell r="E825" t="str">
            <v>--</v>
          </cell>
          <cell r="Z825">
            <v>0</v>
          </cell>
          <cell r="CB825">
            <v>0</v>
          </cell>
        </row>
        <row r="826">
          <cell r="E826" t="str">
            <v>--</v>
          </cell>
          <cell r="Z826">
            <v>0</v>
          </cell>
          <cell r="CB826">
            <v>0</v>
          </cell>
        </row>
        <row r="827">
          <cell r="E827" t="str">
            <v>--</v>
          </cell>
          <cell r="Z827">
            <v>0</v>
          </cell>
          <cell r="CB827">
            <v>0</v>
          </cell>
        </row>
        <row r="828">
          <cell r="E828" t="str">
            <v>--</v>
          </cell>
          <cell r="Z828">
            <v>0</v>
          </cell>
          <cell r="CB828">
            <v>0</v>
          </cell>
        </row>
        <row r="829">
          <cell r="E829" t="str">
            <v>--</v>
          </cell>
          <cell r="Z829">
            <v>0</v>
          </cell>
          <cell r="CB829">
            <v>0</v>
          </cell>
        </row>
        <row r="830">
          <cell r="E830" t="str">
            <v>--</v>
          </cell>
          <cell r="Z830">
            <v>0</v>
          </cell>
          <cell r="CB830">
            <v>0</v>
          </cell>
        </row>
        <row r="831">
          <cell r="E831" t="str">
            <v>--</v>
          </cell>
          <cell r="Z831">
            <v>0</v>
          </cell>
          <cell r="CB831">
            <v>0</v>
          </cell>
        </row>
        <row r="832">
          <cell r="E832" t="str">
            <v>--</v>
          </cell>
          <cell r="Z832">
            <v>0</v>
          </cell>
          <cell r="CB832">
            <v>0</v>
          </cell>
        </row>
        <row r="833">
          <cell r="E833" t="str">
            <v>--</v>
          </cell>
          <cell r="Z833">
            <v>0</v>
          </cell>
          <cell r="CB833">
            <v>0</v>
          </cell>
        </row>
        <row r="834">
          <cell r="E834" t="str">
            <v>--</v>
          </cell>
          <cell r="Z834">
            <v>0</v>
          </cell>
          <cell r="CB834">
            <v>0</v>
          </cell>
        </row>
        <row r="835">
          <cell r="E835" t="str">
            <v>--</v>
          </cell>
          <cell r="Z835">
            <v>0</v>
          </cell>
          <cell r="CB835">
            <v>0</v>
          </cell>
        </row>
        <row r="836">
          <cell r="E836" t="str">
            <v>--</v>
          </cell>
          <cell r="Z836">
            <v>0</v>
          </cell>
          <cell r="CB836">
            <v>0</v>
          </cell>
        </row>
        <row r="837">
          <cell r="E837" t="str">
            <v>--</v>
          </cell>
          <cell r="Z837">
            <v>0</v>
          </cell>
          <cell r="CB837">
            <v>0</v>
          </cell>
        </row>
        <row r="838">
          <cell r="E838" t="str">
            <v>--</v>
          </cell>
          <cell r="Z838">
            <v>0</v>
          </cell>
          <cell r="CB838">
            <v>0</v>
          </cell>
        </row>
        <row r="839">
          <cell r="E839" t="str">
            <v>--</v>
          </cell>
          <cell r="Z839">
            <v>0</v>
          </cell>
          <cell r="CB839">
            <v>0</v>
          </cell>
        </row>
        <row r="840">
          <cell r="E840" t="str">
            <v>--</v>
          </cell>
          <cell r="Z840">
            <v>0</v>
          </cell>
          <cell r="CB840">
            <v>0</v>
          </cell>
        </row>
        <row r="841">
          <cell r="E841" t="str">
            <v>--</v>
          </cell>
          <cell r="Z841">
            <v>0</v>
          </cell>
          <cell r="CB841">
            <v>0</v>
          </cell>
        </row>
        <row r="842">
          <cell r="E842" t="str">
            <v>--</v>
          </cell>
          <cell r="Z842">
            <v>0</v>
          </cell>
          <cell r="CB842">
            <v>0</v>
          </cell>
        </row>
        <row r="843">
          <cell r="E843" t="str">
            <v>--</v>
          </cell>
          <cell r="Z843">
            <v>0</v>
          </cell>
          <cell r="CB843">
            <v>0</v>
          </cell>
        </row>
        <row r="844">
          <cell r="E844" t="str">
            <v>--</v>
          </cell>
          <cell r="Z844">
            <v>0</v>
          </cell>
          <cell r="CB844">
            <v>0</v>
          </cell>
        </row>
        <row r="845">
          <cell r="E845" t="str">
            <v>--</v>
          </cell>
          <cell r="Z845">
            <v>0</v>
          </cell>
          <cell r="CB845">
            <v>0</v>
          </cell>
        </row>
        <row r="846">
          <cell r="E846" t="str">
            <v>--</v>
          </cell>
          <cell r="Z846">
            <v>0</v>
          </cell>
          <cell r="CB846">
            <v>0</v>
          </cell>
        </row>
        <row r="847">
          <cell r="E847" t="str">
            <v>--</v>
          </cell>
          <cell r="Z847">
            <v>0</v>
          </cell>
          <cell r="CB847">
            <v>0</v>
          </cell>
        </row>
        <row r="848">
          <cell r="E848" t="str">
            <v>--</v>
          </cell>
          <cell r="Z848">
            <v>0</v>
          </cell>
          <cell r="CB848">
            <v>0</v>
          </cell>
        </row>
        <row r="849">
          <cell r="E849" t="str">
            <v>--</v>
          </cell>
          <cell r="Z849">
            <v>0</v>
          </cell>
          <cell r="CB849">
            <v>0</v>
          </cell>
        </row>
        <row r="850">
          <cell r="E850" t="str">
            <v>--</v>
          </cell>
          <cell r="Z850">
            <v>0</v>
          </cell>
          <cell r="CB850">
            <v>0</v>
          </cell>
        </row>
        <row r="851">
          <cell r="E851" t="str">
            <v>--</v>
          </cell>
          <cell r="Z851">
            <v>0</v>
          </cell>
          <cell r="CB851">
            <v>0</v>
          </cell>
        </row>
        <row r="852">
          <cell r="E852" t="str">
            <v>--</v>
          </cell>
          <cell r="Z852">
            <v>0</v>
          </cell>
          <cell r="CB852">
            <v>0</v>
          </cell>
        </row>
        <row r="853">
          <cell r="E853" t="str">
            <v>--</v>
          </cell>
          <cell r="Z853">
            <v>0</v>
          </cell>
          <cell r="CB853">
            <v>0</v>
          </cell>
        </row>
        <row r="854">
          <cell r="E854" t="str">
            <v>--</v>
          </cell>
          <cell r="Z854">
            <v>0</v>
          </cell>
          <cell r="CB854">
            <v>0</v>
          </cell>
        </row>
        <row r="855">
          <cell r="E855" t="str">
            <v>--</v>
          </cell>
          <cell r="Z855">
            <v>0</v>
          </cell>
          <cell r="CB855">
            <v>0</v>
          </cell>
        </row>
        <row r="856">
          <cell r="E856" t="str">
            <v>--</v>
          </cell>
          <cell r="Z856">
            <v>0</v>
          </cell>
          <cell r="CB856">
            <v>0</v>
          </cell>
        </row>
        <row r="857">
          <cell r="E857" t="str">
            <v>--</v>
          </cell>
          <cell r="Z857">
            <v>0</v>
          </cell>
          <cell r="CB857">
            <v>0</v>
          </cell>
        </row>
        <row r="858">
          <cell r="E858" t="str">
            <v>--</v>
          </cell>
          <cell r="Z858">
            <v>0</v>
          </cell>
          <cell r="CB858">
            <v>0</v>
          </cell>
        </row>
        <row r="859">
          <cell r="E859" t="str">
            <v>--</v>
          </cell>
          <cell r="Z859">
            <v>0</v>
          </cell>
          <cell r="CB859">
            <v>0</v>
          </cell>
        </row>
        <row r="860">
          <cell r="E860" t="str">
            <v>--</v>
          </cell>
          <cell r="Z860">
            <v>0</v>
          </cell>
          <cell r="CB860">
            <v>0</v>
          </cell>
        </row>
        <row r="861">
          <cell r="E861" t="str">
            <v>--</v>
          </cell>
          <cell r="Z861">
            <v>0</v>
          </cell>
          <cell r="CB861">
            <v>0</v>
          </cell>
        </row>
        <row r="862">
          <cell r="E862" t="str">
            <v>--</v>
          </cell>
          <cell r="Z862">
            <v>0</v>
          </cell>
          <cell r="CB862">
            <v>0</v>
          </cell>
        </row>
        <row r="863">
          <cell r="E863" t="str">
            <v>--</v>
          </cell>
          <cell r="Z863">
            <v>0</v>
          </cell>
          <cell r="CB863">
            <v>0</v>
          </cell>
        </row>
        <row r="864">
          <cell r="E864" t="str">
            <v>--</v>
          </cell>
          <cell r="Z864">
            <v>0</v>
          </cell>
          <cell r="CB864">
            <v>0</v>
          </cell>
        </row>
        <row r="865">
          <cell r="E865" t="str">
            <v>--</v>
          </cell>
          <cell r="Z865">
            <v>0</v>
          </cell>
          <cell r="CB865">
            <v>0</v>
          </cell>
        </row>
        <row r="866">
          <cell r="E866" t="str">
            <v>--</v>
          </cell>
          <cell r="Z866">
            <v>0</v>
          </cell>
          <cell r="CB866">
            <v>0</v>
          </cell>
        </row>
        <row r="867">
          <cell r="E867" t="str">
            <v>--</v>
          </cell>
          <cell r="Z867">
            <v>0</v>
          </cell>
          <cell r="CB867">
            <v>0</v>
          </cell>
        </row>
        <row r="868">
          <cell r="E868" t="str">
            <v>--</v>
          </cell>
          <cell r="Z868">
            <v>0</v>
          </cell>
          <cell r="CB868">
            <v>0</v>
          </cell>
        </row>
        <row r="869">
          <cell r="E869" t="str">
            <v>--</v>
          </cell>
          <cell r="Z869">
            <v>0</v>
          </cell>
          <cell r="CB869">
            <v>0</v>
          </cell>
        </row>
        <row r="870">
          <cell r="E870" t="str">
            <v>--</v>
          </cell>
          <cell r="Z870">
            <v>0</v>
          </cell>
          <cell r="CB870">
            <v>0</v>
          </cell>
        </row>
        <row r="871">
          <cell r="E871" t="str">
            <v>--</v>
          </cell>
          <cell r="Z871">
            <v>0</v>
          </cell>
          <cell r="CB871">
            <v>0</v>
          </cell>
        </row>
        <row r="872">
          <cell r="E872" t="str">
            <v>--</v>
          </cell>
          <cell r="Z872">
            <v>0</v>
          </cell>
          <cell r="CB872">
            <v>0</v>
          </cell>
        </row>
        <row r="873">
          <cell r="E873" t="str">
            <v>--</v>
          </cell>
          <cell r="Z873">
            <v>0</v>
          </cell>
          <cell r="CB873">
            <v>0</v>
          </cell>
        </row>
        <row r="874">
          <cell r="E874" t="str">
            <v>--</v>
          </cell>
          <cell r="Z874">
            <v>0</v>
          </cell>
          <cell r="CB874">
            <v>0</v>
          </cell>
        </row>
        <row r="875">
          <cell r="E875" t="str">
            <v>--</v>
          </cell>
          <cell r="Z875">
            <v>0</v>
          </cell>
          <cell r="CB875">
            <v>0</v>
          </cell>
        </row>
        <row r="876">
          <cell r="E876" t="str">
            <v>--</v>
          </cell>
          <cell r="Z876">
            <v>0</v>
          </cell>
          <cell r="CB876">
            <v>0</v>
          </cell>
        </row>
        <row r="877">
          <cell r="E877" t="str">
            <v>--</v>
          </cell>
          <cell r="Z877">
            <v>0</v>
          </cell>
          <cell r="CB877">
            <v>0</v>
          </cell>
        </row>
        <row r="878">
          <cell r="E878" t="str">
            <v>--</v>
          </cell>
          <cell r="Z878">
            <v>0</v>
          </cell>
          <cell r="CB878">
            <v>0</v>
          </cell>
        </row>
        <row r="879">
          <cell r="E879" t="str">
            <v>--</v>
          </cell>
          <cell r="Z879">
            <v>0</v>
          </cell>
          <cell r="CB879">
            <v>0</v>
          </cell>
        </row>
        <row r="880">
          <cell r="E880" t="str">
            <v>--</v>
          </cell>
          <cell r="Z880">
            <v>0</v>
          </cell>
          <cell r="CB880">
            <v>0</v>
          </cell>
        </row>
        <row r="881">
          <cell r="E881" t="str">
            <v>--</v>
          </cell>
          <cell r="Z881">
            <v>0</v>
          </cell>
          <cell r="CB881">
            <v>0</v>
          </cell>
        </row>
        <row r="882">
          <cell r="E882" t="str">
            <v>--</v>
          </cell>
          <cell r="Z882">
            <v>0</v>
          </cell>
          <cell r="CB882">
            <v>0</v>
          </cell>
        </row>
        <row r="883">
          <cell r="E883" t="str">
            <v>--</v>
          </cell>
          <cell r="Z883">
            <v>0</v>
          </cell>
          <cell r="CB883">
            <v>0</v>
          </cell>
        </row>
        <row r="884">
          <cell r="E884" t="str">
            <v>--</v>
          </cell>
          <cell r="Z884">
            <v>0</v>
          </cell>
          <cell r="CB884">
            <v>0</v>
          </cell>
        </row>
        <row r="885">
          <cell r="E885" t="str">
            <v>--</v>
          </cell>
          <cell r="Z885">
            <v>0</v>
          </cell>
          <cell r="CB885">
            <v>0</v>
          </cell>
        </row>
        <row r="886">
          <cell r="E886" t="str">
            <v>--</v>
          </cell>
          <cell r="Z886">
            <v>0</v>
          </cell>
          <cell r="CB886">
            <v>0</v>
          </cell>
        </row>
        <row r="887">
          <cell r="E887" t="str">
            <v>--</v>
          </cell>
          <cell r="Z887">
            <v>0</v>
          </cell>
          <cell r="CB887">
            <v>0</v>
          </cell>
        </row>
        <row r="888">
          <cell r="E888" t="str">
            <v>--</v>
          </cell>
          <cell r="Z888">
            <v>0</v>
          </cell>
          <cell r="CB888">
            <v>0</v>
          </cell>
        </row>
        <row r="889">
          <cell r="E889" t="str">
            <v>--</v>
          </cell>
          <cell r="Z889">
            <v>0</v>
          </cell>
          <cell r="CB889">
            <v>0</v>
          </cell>
        </row>
        <row r="890">
          <cell r="E890" t="str">
            <v>--</v>
          </cell>
          <cell r="Z890">
            <v>0</v>
          </cell>
          <cell r="CB890">
            <v>0</v>
          </cell>
        </row>
        <row r="891">
          <cell r="E891" t="str">
            <v>--</v>
          </cell>
          <cell r="Z891">
            <v>0</v>
          </cell>
          <cell r="CB891">
            <v>0</v>
          </cell>
        </row>
        <row r="892">
          <cell r="E892" t="str">
            <v>--</v>
          </cell>
          <cell r="Z892">
            <v>0</v>
          </cell>
          <cell r="CB892">
            <v>0</v>
          </cell>
        </row>
        <row r="893">
          <cell r="E893" t="str">
            <v>--</v>
          </cell>
          <cell r="Z893">
            <v>0</v>
          </cell>
          <cell r="CB893">
            <v>0</v>
          </cell>
        </row>
        <row r="894">
          <cell r="E894" t="str">
            <v>--</v>
          </cell>
          <cell r="Z894">
            <v>0</v>
          </cell>
          <cell r="CB894">
            <v>0</v>
          </cell>
        </row>
        <row r="895">
          <cell r="E895" t="str">
            <v>--</v>
          </cell>
          <cell r="Z895">
            <v>0</v>
          </cell>
          <cell r="CB895">
            <v>0</v>
          </cell>
        </row>
        <row r="896">
          <cell r="E896" t="str">
            <v>--</v>
          </cell>
          <cell r="Z896">
            <v>0</v>
          </cell>
          <cell r="CB896">
            <v>0</v>
          </cell>
        </row>
        <row r="897">
          <cell r="E897" t="str">
            <v>--</v>
          </cell>
          <cell r="Z897">
            <v>0</v>
          </cell>
          <cell r="CB897">
            <v>0</v>
          </cell>
        </row>
        <row r="898">
          <cell r="E898" t="str">
            <v>--</v>
          </cell>
          <cell r="Z898">
            <v>0</v>
          </cell>
          <cell r="CB898">
            <v>0</v>
          </cell>
        </row>
        <row r="899">
          <cell r="E899" t="str">
            <v>--</v>
          </cell>
          <cell r="Z899">
            <v>0</v>
          </cell>
          <cell r="CB899">
            <v>0</v>
          </cell>
        </row>
        <row r="900">
          <cell r="E900" t="str">
            <v>--</v>
          </cell>
          <cell r="Z900">
            <v>0</v>
          </cell>
          <cell r="CB900">
            <v>0</v>
          </cell>
        </row>
        <row r="901">
          <cell r="E901" t="str">
            <v>--</v>
          </cell>
          <cell r="Z901">
            <v>0</v>
          </cell>
          <cell r="CB901">
            <v>0</v>
          </cell>
        </row>
        <row r="902">
          <cell r="E902" t="str">
            <v>--</v>
          </cell>
          <cell r="Z902">
            <v>0</v>
          </cell>
          <cell r="CB902">
            <v>0</v>
          </cell>
        </row>
        <row r="903">
          <cell r="E903" t="str">
            <v>--</v>
          </cell>
          <cell r="Z903">
            <v>0</v>
          </cell>
          <cell r="CB903">
            <v>0</v>
          </cell>
        </row>
        <row r="904">
          <cell r="E904" t="str">
            <v>--</v>
          </cell>
          <cell r="Z904">
            <v>0</v>
          </cell>
          <cell r="CB904">
            <v>0</v>
          </cell>
        </row>
        <row r="905">
          <cell r="E905" t="str">
            <v>--</v>
          </cell>
          <cell r="Z905">
            <v>0</v>
          </cell>
          <cell r="CB905">
            <v>0</v>
          </cell>
        </row>
        <row r="906">
          <cell r="E906" t="str">
            <v>--</v>
          </cell>
          <cell r="Z906">
            <v>0</v>
          </cell>
          <cell r="CB906">
            <v>0</v>
          </cell>
        </row>
        <row r="907">
          <cell r="E907" t="str">
            <v>--</v>
          </cell>
          <cell r="Z907">
            <v>0</v>
          </cell>
          <cell r="CB907">
            <v>0</v>
          </cell>
        </row>
        <row r="908">
          <cell r="E908" t="str">
            <v>--</v>
          </cell>
          <cell r="Z908">
            <v>0</v>
          </cell>
          <cell r="CB908">
            <v>0</v>
          </cell>
        </row>
        <row r="909">
          <cell r="E909" t="str">
            <v>--</v>
          </cell>
          <cell r="Z909">
            <v>0</v>
          </cell>
          <cell r="CB909">
            <v>0</v>
          </cell>
        </row>
        <row r="910">
          <cell r="E910" t="str">
            <v>--</v>
          </cell>
          <cell r="Z910">
            <v>0</v>
          </cell>
          <cell r="CB910">
            <v>0</v>
          </cell>
        </row>
        <row r="911">
          <cell r="E911" t="str">
            <v>--</v>
          </cell>
          <cell r="Z911">
            <v>0</v>
          </cell>
          <cell r="CB911">
            <v>0</v>
          </cell>
        </row>
        <row r="912">
          <cell r="E912" t="str">
            <v>--</v>
          </cell>
          <cell r="Z912">
            <v>0</v>
          </cell>
          <cell r="CB912">
            <v>0</v>
          </cell>
        </row>
        <row r="913">
          <cell r="E913" t="str">
            <v>--</v>
          </cell>
          <cell r="Z913">
            <v>0</v>
          </cell>
          <cell r="CB913">
            <v>0</v>
          </cell>
        </row>
        <row r="914">
          <cell r="E914" t="str">
            <v>--</v>
          </cell>
          <cell r="Z914">
            <v>0</v>
          </cell>
          <cell r="CB914">
            <v>0</v>
          </cell>
        </row>
        <row r="915">
          <cell r="E915" t="str">
            <v>--</v>
          </cell>
          <cell r="Z915">
            <v>0</v>
          </cell>
          <cell r="CB915">
            <v>0</v>
          </cell>
        </row>
        <row r="916">
          <cell r="E916" t="str">
            <v>--</v>
          </cell>
          <cell r="Z916">
            <v>0</v>
          </cell>
          <cell r="CB916">
            <v>0</v>
          </cell>
        </row>
        <row r="917">
          <cell r="E917" t="str">
            <v>--</v>
          </cell>
          <cell r="Z917">
            <v>0</v>
          </cell>
          <cell r="CB917">
            <v>0</v>
          </cell>
        </row>
        <row r="918">
          <cell r="E918" t="str">
            <v>--</v>
          </cell>
          <cell r="Z918">
            <v>0</v>
          </cell>
          <cell r="CB918">
            <v>0</v>
          </cell>
        </row>
        <row r="919">
          <cell r="E919" t="str">
            <v>--</v>
          </cell>
          <cell r="Z919">
            <v>0</v>
          </cell>
          <cell r="CB919">
            <v>0</v>
          </cell>
        </row>
        <row r="920">
          <cell r="E920" t="str">
            <v>--</v>
          </cell>
          <cell r="Z920">
            <v>0</v>
          </cell>
          <cell r="CB920">
            <v>0</v>
          </cell>
        </row>
        <row r="921">
          <cell r="E921" t="str">
            <v>--</v>
          </cell>
          <cell r="Z921">
            <v>0</v>
          </cell>
          <cell r="CB921">
            <v>0</v>
          </cell>
        </row>
        <row r="922">
          <cell r="E922" t="str">
            <v>--</v>
          </cell>
          <cell r="Z922">
            <v>0</v>
          </cell>
          <cell r="CB922">
            <v>0</v>
          </cell>
        </row>
        <row r="923">
          <cell r="E923" t="str">
            <v>--</v>
          </cell>
          <cell r="Z923">
            <v>0</v>
          </cell>
          <cell r="CB923">
            <v>0</v>
          </cell>
        </row>
        <row r="924">
          <cell r="E924" t="str">
            <v>--</v>
          </cell>
          <cell r="Z924">
            <v>0</v>
          </cell>
          <cell r="CB924">
            <v>0</v>
          </cell>
        </row>
        <row r="925">
          <cell r="E925" t="str">
            <v>--</v>
          </cell>
          <cell r="Z925">
            <v>0</v>
          </cell>
          <cell r="CB925">
            <v>0</v>
          </cell>
        </row>
        <row r="926">
          <cell r="E926" t="str">
            <v>--</v>
          </cell>
          <cell r="Z926">
            <v>0</v>
          </cell>
          <cell r="CB926">
            <v>0</v>
          </cell>
        </row>
        <row r="927">
          <cell r="E927" t="str">
            <v>--</v>
          </cell>
          <cell r="Z927">
            <v>0</v>
          </cell>
          <cell r="CB927">
            <v>0</v>
          </cell>
        </row>
        <row r="928">
          <cell r="E928" t="str">
            <v>--</v>
          </cell>
          <cell r="Z928">
            <v>0</v>
          </cell>
          <cell r="CB928">
            <v>0</v>
          </cell>
        </row>
        <row r="929">
          <cell r="E929" t="str">
            <v>--</v>
          </cell>
          <cell r="Z929">
            <v>0</v>
          </cell>
          <cell r="CB929">
            <v>0</v>
          </cell>
        </row>
        <row r="930">
          <cell r="E930" t="str">
            <v>--</v>
          </cell>
          <cell r="Z930">
            <v>0</v>
          </cell>
          <cell r="CB930">
            <v>0</v>
          </cell>
        </row>
        <row r="931">
          <cell r="E931" t="str">
            <v>--</v>
          </cell>
          <cell r="Z931">
            <v>0</v>
          </cell>
          <cell r="CB931">
            <v>0</v>
          </cell>
        </row>
        <row r="932">
          <cell r="E932" t="str">
            <v>--</v>
          </cell>
          <cell r="Z932">
            <v>0</v>
          </cell>
          <cell r="CB932">
            <v>0</v>
          </cell>
        </row>
        <row r="933">
          <cell r="E933" t="str">
            <v>--</v>
          </cell>
          <cell r="Z933">
            <v>0</v>
          </cell>
          <cell r="CB933">
            <v>0</v>
          </cell>
        </row>
        <row r="934">
          <cell r="E934" t="str">
            <v>--</v>
          </cell>
          <cell r="Z934">
            <v>0</v>
          </cell>
          <cell r="CB934">
            <v>0</v>
          </cell>
        </row>
        <row r="935">
          <cell r="E935" t="str">
            <v>--</v>
          </cell>
          <cell r="Z935">
            <v>0</v>
          </cell>
          <cell r="CB935">
            <v>0</v>
          </cell>
        </row>
        <row r="936">
          <cell r="E936" t="str">
            <v>--</v>
          </cell>
          <cell r="Z936">
            <v>0</v>
          </cell>
          <cell r="CB936">
            <v>0</v>
          </cell>
        </row>
        <row r="937">
          <cell r="E937" t="str">
            <v>--</v>
          </cell>
          <cell r="Z937">
            <v>0</v>
          </cell>
          <cell r="CB937">
            <v>0</v>
          </cell>
        </row>
        <row r="938">
          <cell r="E938" t="str">
            <v>--</v>
          </cell>
          <cell r="Z938">
            <v>0</v>
          </cell>
          <cell r="CB938">
            <v>0</v>
          </cell>
        </row>
        <row r="939">
          <cell r="E939" t="str">
            <v>--</v>
          </cell>
          <cell r="Z939">
            <v>0</v>
          </cell>
          <cell r="CB939">
            <v>0</v>
          </cell>
        </row>
        <row r="940">
          <cell r="E940" t="str">
            <v>--</v>
          </cell>
          <cell r="Z940">
            <v>0</v>
          </cell>
          <cell r="CB940">
            <v>0</v>
          </cell>
        </row>
        <row r="941">
          <cell r="E941" t="str">
            <v>--</v>
          </cell>
          <cell r="Z941">
            <v>0</v>
          </cell>
          <cell r="CB941">
            <v>0</v>
          </cell>
        </row>
        <row r="942">
          <cell r="E942" t="str">
            <v>--</v>
          </cell>
          <cell r="Z942">
            <v>0</v>
          </cell>
          <cell r="CB942">
            <v>0</v>
          </cell>
        </row>
        <row r="943">
          <cell r="E943" t="str">
            <v>--</v>
          </cell>
          <cell r="Z943">
            <v>0</v>
          </cell>
          <cell r="CB943">
            <v>0</v>
          </cell>
        </row>
        <row r="944">
          <cell r="E944" t="str">
            <v>--</v>
          </cell>
          <cell r="Z944">
            <v>0</v>
          </cell>
          <cell r="CB944">
            <v>0</v>
          </cell>
        </row>
        <row r="945">
          <cell r="E945" t="str">
            <v>--</v>
          </cell>
          <cell r="Z945">
            <v>0</v>
          </cell>
          <cell r="CB945">
            <v>0</v>
          </cell>
        </row>
        <row r="946">
          <cell r="E946" t="str">
            <v>--</v>
          </cell>
          <cell r="Z946">
            <v>0</v>
          </cell>
          <cell r="CB946">
            <v>0</v>
          </cell>
        </row>
        <row r="947">
          <cell r="E947" t="str">
            <v>--</v>
          </cell>
          <cell r="Z947">
            <v>0</v>
          </cell>
          <cell r="CB947">
            <v>0</v>
          </cell>
        </row>
        <row r="948">
          <cell r="E948" t="str">
            <v>--</v>
          </cell>
          <cell r="Z948">
            <v>0</v>
          </cell>
          <cell r="CB948">
            <v>0</v>
          </cell>
        </row>
        <row r="949">
          <cell r="E949" t="str">
            <v>--</v>
          </cell>
          <cell r="Z949">
            <v>0</v>
          </cell>
          <cell r="CB949">
            <v>0</v>
          </cell>
        </row>
        <row r="950">
          <cell r="E950" t="str">
            <v>--</v>
          </cell>
          <cell r="Z950">
            <v>0</v>
          </cell>
          <cell r="CB950">
            <v>0</v>
          </cell>
        </row>
        <row r="951">
          <cell r="E951" t="str">
            <v>--</v>
          </cell>
          <cell r="Z951">
            <v>0</v>
          </cell>
          <cell r="CB951">
            <v>0</v>
          </cell>
        </row>
        <row r="952">
          <cell r="E952" t="str">
            <v>--</v>
          </cell>
          <cell r="Z952">
            <v>0</v>
          </cell>
          <cell r="CB952">
            <v>0</v>
          </cell>
        </row>
        <row r="953">
          <cell r="E953" t="str">
            <v>--</v>
          </cell>
          <cell r="Z953">
            <v>0</v>
          </cell>
          <cell r="CB953">
            <v>0</v>
          </cell>
        </row>
        <row r="954">
          <cell r="E954" t="str">
            <v>--</v>
          </cell>
          <cell r="Z954">
            <v>0</v>
          </cell>
          <cell r="CB954">
            <v>0</v>
          </cell>
        </row>
        <row r="955">
          <cell r="E955" t="str">
            <v>--</v>
          </cell>
          <cell r="Z955">
            <v>0</v>
          </cell>
          <cell r="CB955">
            <v>0</v>
          </cell>
        </row>
        <row r="956">
          <cell r="E956" t="str">
            <v>--</v>
          </cell>
          <cell r="Z956">
            <v>0</v>
          </cell>
          <cell r="CB956">
            <v>0</v>
          </cell>
        </row>
        <row r="957">
          <cell r="E957" t="str">
            <v>--</v>
          </cell>
          <cell r="Z957">
            <v>0</v>
          </cell>
          <cell r="CB957">
            <v>0</v>
          </cell>
        </row>
        <row r="958">
          <cell r="E958" t="str">
            <v>--</v>
          </cell>
          <cell r="Z958">
            <v>0</v>
          </cell>
          <cell r="CB958">
            <v>0</v>
          </cell>
        </row>
        <row r="959">
          <cell r="E959" t="str">
            <v>--</v>
          </cell>
          <cell r="Z959">
            <v>0</v>
          </cell>
          <cell r="CB959">
            <v>0</v>
          </cell>
        </row>
        <row r="960">
          <cell r="E960" t="str">
            <v>--</v>
          </cell>
          <cell r="Z960">
            <v>0</v>
          </cell>
          <cell r="CB960">
            <v>0</v>
          </cell>
        </row>
        <row r="961">
          <cell r="E961" t="str">
            <v>--</v>
          </cell>
          <cell r="Z961">
            <v>0</v>
          </cell>
          <cell r="CB961">
            <v>0</v>
          </cell>
        </row>
        <row r="962">
          <cell r="E962" t="str">
            <v>--</v>
          </cell>
          <cell r="Z962">
            <v>0</v>
          </cell>
          <cell r="CB962">
            <v>0</v>
          </cell>
        </row>
        <row r="963">
          <cell r="E963" t="str">
            <v>--</v>
          </cell>
          <cell r="Z963">
            <v>0</v>
          </cell>
          <cell r="CB963">
            <v>0</v>
          </cell>
        </row>
        <row r="964">
          <cell r="E964" t="str">
            <v>--</v>
          </cell>
          <cell r="Z964">
            <v>0</v>
          </cell>
          <cell r="CB964">
            <v>0</v>
          </cell>
        </row>
        <row r="965">
          <cell r="E965" t="str">
            <v>--</v>
          </cell>
          <cell r="Z965">
            <v>0</v>
          </cell>
          <cell r="CB965">
            <v>0</v>
          </cell>
        </row>
        <row r="966">
          <cell r="E966" t="str">
            <v>--</v>
          </cell>
          <cell r="Z966">
            <v>0</v>
          </cell>
          <cell r="CB966">
            <v>0</v>
          </cell>
        </row>
        <row r="967">
          <cell r="E967" t="str">
            <v>--</v>
          </cell>
          <cell r="Z967">
            <v>0</v>
          </cell>
          <cell r="CB967">
            <v>0</v>
          </cell>
        </row>
        <row r="968">
          <cell r="E968" t="str">
            <v>--</v>
          </cell>
          <cell r="Z968">
            <v>0</v>
          </cell>
          <cell r="CB968">
            <v>0</v>
          </cell>
        </row>
        <row r="969">
          <cell r="E969" t="str">
            <v>--</v>
          </cell>
          <cell r="Z969">
            <v>0</v>
          </cell>
          <cell r="CB969">
            <v>0</v>
          </cell>
        </row>
        <row r="970">
          <cell r="E970" t="str">
            <v>--</v>
          </cell>
          <cell r="Z970">
            <v>0</v>
          </cell>
          <cell r="CB970">
            <v>0</v>
          </cell>
        </row>
        <row r="971">
          <cell r="E971" t="str">
            <v>--</v>
          </cell>
          <cell r="Z971">
            <v>0</v>
          </cell>
          <cell r="CB971">
            <v>0</v>
          </cell>
        </row>
        <row r="972">
          <cell r="E972" t="str">
            <v>--</v>
          </cell>
          <cell r="Z972">
            <v>0</v>
          </cell>
          <cell r="CB972">
            <v>0</v>
          </cell>
        </row>
        <row r="973">
          <cell r="E973" t="str">
            <v>--</v>
          </cell>
          <cell r="Z973">
            <v>0</v>
          </cell>
          <cell r="CB973">
            <v>0</v>
          </cell>
        </row>
        <row r="974">
          <cell r="E974" t="str">
            <v>--</v>
          </cell>
          <cell r="Z974">
            <v>0</v>
          </cell>
          <cell r="CB974">
            <v>0</v>
          </cell>
        </row>
        <row r="975">
          <cell r="E975" t="str">
            <v>--</v>
          </cell>
          <cell r="Z975">
            <v>0</v>
          </cell>
          <cell r="CB975">
            <v>0</v>
          </cell>
        </row>
        <row r="976">
          <cell r="E976" t="str">
            <v>--</v>
          </cell>
          <cell r="Z976">
            <v>0</v>
          </cell>
          <cell r="CB976">
            <v>0</v>
          </cell>
        </row>
        <row r="977">
          <cell r="E977" t="str">
            <v>--</v>
          </cell>
          <cell r="Z977">
            <v>0</v>
          </cell>
          <cell r="CB977">
            <v>0</v>
          </cell>
        </row>
        <row r="978">
          <cell r="E978" t="str">
            <v>--</v>
          </cell>
          <cell r="Z978">
            <v>0</v>
          </cell>
          <cell r="CB978">
            <v>0</v>
          </cell>
        </row>
        <row r="979">
          <cell r="E979" t="str">
            <v>--</v>
          </cell>
          <cell r="Z979">
            <v>0</v>
          </cell>
          <cell r="CB979">
            <v>0</v>
          </cell>
        </row>
        <row r="980">
          <cell r="E980" t="str">
            <v>--</v>
          </cell>
          <cell r="Z980">
            <v>0</v>
          </cell>
          <cell r="CB980">
            <v>0</v>
          </cell>
        </row>
        <row r="981">
          <cell r="E981" t="str">
            <v>--</v>
          </cell>
          <cell r="Z981">
            <v>0</v>
          </cell>
          <cell r="CB981">
            <v>0</v>
          </cell>
        </row>
        <row r="982">
          <cell r="E982" t="str">
            <v>--</v>
          </cell>
          <cell r="Z982">
            <v>0</v>
          </cell>
          <cell r="CB982">
            <v>0</v>
          </cell>
        </row>
        <row r="983">
          <cell r="E983" t="str">
            <v>--</v>
          </cell>
          <cell r="Z983">
            <v>0</v>
          </cell>
          <cell r="CB983">
            <v>0</v>
          </cell>
        </row>
        <row r="984">
          <cell r="E984" t="str">
            <v>--</v>
          </cell>
          <cell r="Z984">
            <v>0</v>
          </cell>
          <cell r="CB984">
            <v>0</v>
          </cell>
        </row>
        <row r="985">
          <cell r="E985" t="str">
            <v>--</v>
          </cell>
          <cell r="Z985">
            <v>0</v>
          </cell>
          <cell r="CB985">
            <v>0</v>
          </cell>
        </row>
        <row r="986">
          <cell r="E986" t="str">
            <v>--</v>
          </cell>
          <cell r="Z986">
            <v>0</v>
          </cell>
          <cell r="CB986">
            <v>0</v>
          </cell>
        </row>
        <row r="987">
          <cell r="E987" t="str">
            <v>--</v>
          </cell>
          <cell r="Z987">
            <v>0</v>
          </cell>
          <cell r="CB987">
            <v>0</v>
          </cell>
        </row>
        <row r="988">
          <cell r="E988" t="str">
            <v>--</v>
          </cell>
          <cell r="Z988">
            <v>0</v>
          </cell>
          <cell r="CB988">
            <v>0</v>
          </cell>
        </row>
        <row r="989">
          <cell r="E989" t="str">
            <v>--</v>
          </cell>
          <cell r="Z989">
            <v>0</v>
          </cell>
          <cell r="CB989">
            <v>0</v>
          </cell>
        </row>
        <row r="990">
          <cell r="E990" t="str">
            <v>--</v>
          </cell>
          <cell r="Z990">
            <v>0</v>
          </cell>
          <cell r="CB990">
            <v>0</v>
          </cell>
        </row>
        <row r="991">
          <cell r="E991" t="str">
            <v>--</v>
          </cell>
          <cell r="Z991">
            <v>0</v>
          </cell>
          <cell r="CB991">
            <v>0</v>
          </cell>
        </row>
        <row r="992">
          <cell r="E992" t="str">
            <v>--</v>
          </cell>
          <cell r="Z992">
            <v>0</v>
          </cell>
          <cell r="CB992">
            <v>0</v>
          </cell>
        </row>
        <row r="993">
          <cell r="E993" t="str">
            <v>--</v>
          </cell>
          <cell r="Z993">
            <v>0</v>
          </cell>
          <cell r="CB993">
            <v>0</v>
          </cell>
        </row>
        <row r="994">
          <cell r="E994" t="str">
            <v>--</v>
          </cell>
          <cell r="Z994">
            <v>0</v>
          </cell>
          <cell r="CB994">
            <v>0</v>
          </cell>
        </row>
        <row r="995">
          <cell r="E995" t="str">
            <v>--</v>
          </cell>
          <cell r="Z995">
            <v>0</v>
          </cell>
          <cell r="CB995">
            <v>0</v>
          </cell>
        </row>
        <row r="996">
          <cell r="E996" t="str">
            <v>--</v>
          </cell>
          <cell r="Z996">
            <v>0</v>
          </cell>
          <cell r="CB996">
            <v>0</v>
          </cell>
        </row>
        <row r="997">
          <cell r="E997" t="str">
            <v>--</v>
          </cell>
          <cell r="Z997">
            <v>0</v>
          </cell>
          <cell r="CB997">
            <v>0</v>
          </cell>
        </row>
        <row r="998">
          <cell r="E998" t="str">
            <v>--</v>
          </cell>
          <cell r="Z998">
            <v>0</v>
          </cell>
          <cell r="CB998">
            <v>0</v>
          </cell>
        </row>
        <row r="999">
          <cell r="E999" t="str">
            <v>--</v>
          </cell>
          <cell r="Z999">
            <v>0</v>
          </cell>
          <cell r="CB999">
            <v>0</v>
          </cell>
        </row>
        <row r="1000">
          <cell r="E1000" t="str">
            <v>--</v>
          </cell>
          <cell r="Z1000">
            <v>0</v>
          </cell>
          <cell r="CB1000">
            <v>0</v>
          </cell>
        </row>
        <row r="1001">
          <cell r="E1001" t="str">
            <v>--</v>
          </cell>
          <cell r="Z1001">
            <v>0</v>
          </cell>
          <cell r="CB1001">
            <v>0</v>
          </cell>
        </row>
        <row r="1002">
          <cell r="E1002" t="str">
            <v>--</v>
          </cell>
          <cell r="Z1002">
            <v>0</v>
          </cell>
          <cell r="CB1002">
            <v>0</v>
          </cell>
        </row>
        <row r="1003">
          <cell r="E1003" t="str">
            <v>--</v>
          </cell>
          <cell r="Z1003">
            <v>0</v>
          </cell>
          <cell r="CB1003">
            <v>0</v>
          </cell>
        </row>
        <row r="1004">
          <cell r="E1004" t="str">
            <v>--</v>
          </cell>
          <cell r="Z1004">
            <v>0</v>
          </cell>
          <cell r="CB1004">
            <v>0</v>
          </cell>
        </row>
        <row r="1005">
          <cell r="E1005" t="str">
            <v>--</v>
          </cell>
          <cell r="Z1005">
            <v>0</v>
          </cell>
          <cell r="CB1005">
            <v>0</v>
          </cell>
        </row>
        <row r="1006">
          <cell r="E1006" t="str">
            <v>--</v>
          </cell>
          <cell r="Z1006">
            <v>0</v>
          </cell>
          <cell r="CB1006">
            <v>0</v>
          </cell>
        </row>
        <row r="1007">
          <cell r="E1007" t="str">
            <v>--</v>
          </cell>
          <cell r="Z1007">
            <v>0</v>
          </cell>
          <cell r="CB1007">
            <v>0</v>
          </cell>
        </row>
        <row r="1008">
          <cell r="E1008" t="str">
            <v>--</v>
          </cell>
          <cell r="Z1008">
            <v>0</v>
          </cell>
          <cell r="CB1008">
            <v>0</v>
          </cell>
        </row>
        <row r="1009">
          <cell r="E1009" t="str">
            <v>--</v>
          </cell>
          <cell r="Z1009">
            <v>0</v>
          </cell>
          <cell r="CB1009">
            <v>0</v>
          </cell>
        </row>
        <row r="1010">
          <cell r="E1010" t="str">
            <v>--</v>
          </cell>
          <cell r="Z1010">
            <v>0</v>
          </cell>
          <cell r="CB1010">
            <v>0</v>
          </cell>
        </row>
        <row r="1011">
          <cell r="E1011" t="str">
            <v>--</v>
          </cell>
          <cell r="Z1011">
            <v>0</v>
          </cell>
          <cell r="CB1011">
            <v>0</v>
          </cell>
        </row>
        <row r="1012">
          <cell r="E1012" t="str">
            <v>--</v>
          </cell>
          <cell r="Z1012">
            <v>0</v>
          </cell>
          <cell r="CB1012">
            <v>0</v>
          </cell>
        </row>
        <row r="1013">
          <cell r="E1013" t="str">
            <v>--</v>
          </cell>
          <cell r="Z1013">
            <v>0</v>
          </cell>
          <cell r="CB1013">
            <v>0</v>
          </cell>
        </row>
        <row r="1014">
          <cell r="E1014" t="str">
            <v>--</v>
          </cell>
          <cell r="Z1014">
            <v>0</v>
          </cell>
          <cell r="CB1014">
            <v>0</v>
          </cell>
        </row>
        <row r="1015">
          <cell r="E1015" t="str">
            <v>--</v>
          </cell>
          <cell r="Z1015">
            <v>0</v>
          </cell>
          <cell r="CB1015">
            <v>0</v>
          </cell>
        </row>
        <row r="1016">
          <cell r="E1016" t="str">
            <v>--</v>
          </cell>
          <cell r="Z1016">
            <v>0</v>
          </cell>
          <cell r="CB1016">
            <v>0</v>
          </cell>
        </row>
        <row r="1017">
          <cell r="E1017" t="str">
            <v>--</v>
          </cell>
          <cell r="Z1017">
            <v>0</v>
          </cell>
          <cell r="CB1017">
            <v>0</v>
          </cell>
        </row>
        <row r="1018">
          <cell r="E1018" t="str">
            <v>--</v>
          </cell>
          <cell r="Z1018">
            <v>0</v>
          </cell>
          <cell r="CB1018">
            <v>0</v>
          </cell>
        </row>
        <row r="1019">
          <cell r="E1019" t="str">
            <v>--</v>
          </cell>
          <cell r="Z1019">
            <v>0</v>
          </cell>
          <cell r="CB1019">
            <v>0</v>
          </cell>
        </row>
        <row r="1020">
          <cell r="E1020" t="str">
            <v>--</v>
          </cell>
          <cell r="Z1020">
            <v>0</v>
          </cell>
          <cell r="CB1020">
            <v>0</v>
          </cell>
        </row>
        <row r="1021">
          <cell r="E1021" t="str">
            <v>--</v>
          </cell>
          <cell r="Z1021">
            <v>0</v>
          </cell>
          <cell r="CB1021">
            <v>0</v>
          </cell>
        </row>
        <row r="1022">
          <cell r="E1022" t="str">
            <v>--</v>
          </cell>
          <cell r="Z1022">
            <v>0</v>
          </cell>
          <cell r="CB1022">
            <v>0</v>
          </cell>
        </row>
        <row r="1023">
          <cell r="E1023" t="str">
            <v>--</v>
          </cell>
          <cell r="Z1023">
            <v>0</v>
          </cell>
          <cell r="CB1023">
            <v>0</v>
          </cell>
        </row>
        <row r="1024">
          <cell r="E1024" t="str">
            <v>--</v>
          </cell>
          <cell r="Z1024">
            <v>0</v>
          </cell>
          <cell r="CB1024">
            <v>0</v>
          </cell>
        </row>
        <row r="1025">
          <cell r="E1025" t="str">
            <v>--</v>
          </cell>
          <cell r="Z1025">
            <v>0</v>
          </cell>
          <cell r="CB1025">
            <v>0</v>
          </cell>
        </row>
        <row r="1026">
          <cell r="E1026" t="str">
            <v>--</v>
          </cell>
          <cell r="Z1026">
            <v>0</v>
          </cell>
          <cell r="CB1026">
            <v>0</v>
          </cell>
        </row>
        <row r="1027">
          <cell r="E1027" t="str">
            <v>--</v>
          </cell>
          <cell r="Z1027">
            <v>0</v>
          </cell>
          <cell r="CB1027">
            <v>0</v>
          </cell>
        </row>
        <row r="1028">
          <cell r="E1028" t="str">
            <v>--</v>
          </cell>
          <cell r="Z1028">
            <v>0</v>
          </cell>
          <cell r="CB1028">
            <v>0</v>
          </cell>
        </row>
        <row r="1029">
          <cell r="E1029" t="str">
            <v>--</v>
          </cell>
          <cell r="Z1029">
            <v>0</v>
          </cell>
          <cell r="CB1029">
            <v>0</v>
          </cell>
        </row>
        <row r="1030">
          <cell r="E1030" t="str">
            <v>--</v>
          </cell>
          <cell r="Z1030">
            <v>0</v>
          </cell>
          <cell r="CB1030">
            <v>0</v>
          </cell>
        </row>
        <row r="1031">
          <cell r="E1031" t="str">
            <v>--</v>
          </cell>
          <cell r="Z1031">
            <v>0</v>
          </cell>
          <cell r="CB1031">
            <v>0</v>
          </cell>
        </row>
        <row r="1032">
          <cell r="E1032" t="str">
            <v>--</v>
          </cell>
          <cell r="Z1032">
            <v>0</v>
          </cell>
          <cell r="CB1032">
            <v>0</v>
          </cell>
        </row>
        <row r="1033">
          <cell r="E1033" t="str">
            <v>--</v>
          </cell>
          <cell r="Z1033">
            <v>0</v>
          </cell>
          <cell r="CB1033">
            <v>0</v>
          </cell>
        </row>
        <row r="1034">
          <cell r="E1034" t="str">
            <v>--</v>
          </cell>
          <cell r="Z1034">
            <v>0</v>
          </cell>
          <cell r="CB1034">
            <v>0</v>
          </cell>
        </row>
        <row r="1035">
          <cell r="E1035" t="str">
            <v>--</v>
          </cell>
          <cell r="Z1035">
            <v>0</v>
          </cell>
          <cell r="CB1035">
            <v>0</v>
          </cell>
        </row>
        <row r="1036">
          <cell r="E1036" t="str">
            <v>--</v>
          </cell>
          <cell r="Z1036">
            <v>0</v>
          </cell>
          <cell r="CB1036">
            <v>0</v>
          </cell>
        </row>
        <row r="1037">
          <cell r="E1037" t="str">
            <v>--</v>
          </cell>
          <cell r="Z1037">
            <v>0</v>
          </cell>
          <cell r="CB1037">
            <v>0</v>
          </cell>
        </row>
        <row r="1038">
          <cell r="E1038" t="str">
            <v>--</v>
          </cell>
          <cell r="Z1038">
            <v>0</v>
          </cell>
          <cell r="CB1038">
            <v>0</v>
          </cell>
        </row>
        <row r="1039">
          <cell r="E1039" t="str">
            <v>--</v>
          </cell>
          <cell r="Z1039">
            <v>0</v>
          </cell>
          <cell r="CB1039">
            <v>0</v>
          </cell>
        </row>
        <row r="1040">
          <cell r="E1040" t="str">
            <v>--</v>
          </cell>
          <cell r="Z1040">
            <v>0</v>
          </cell>
          <cell r="CB1040">
            <v>0</v>
          </cell>
        </row>
        <row r="1041">
          <cell r="E1041" t="str">
            <v>--</v>
          </cell>
          <cell r="Z1041">
            <v>0</v>
          </cell>
          <cell r="CB1041">
            <v>0</v>
          </cell>
        </row>
        <row r="1042">
          <cell r="E1042" t="str">
            <v>--</v>
          </cell>
          <cell r="Z1042">
            <v>0</v>
          </cell>
          <cell r="CB1042">
            <v>0</v>
          </cell>
        </row>
        <row r="1043">
          <cell r="E1043" t="str">
            <v>--</v>
          </cell>
          <cell r="Z1043">
            <v>0</v>
          </cell>
          <cell r="CB1043">
            <v>0</v>
          </cell>
        </row>
        <row r="1044">
          <cell r="E1044" t="str">
            <v>--</v>
          </cell>
          <cell r="Z1044">
            <v>0</v>
          </cell>
          <cell r="CB1044">
            <v>0</v>
          </cell>
        </row>
        <row r="1045">
          <cell r="E1045" t="str">
            <v>--</v>
          </cell>
          <cell r="Z1045">
            <v>0</v>
          </cell>
          <cell r="CB1045">
            <v>0</v>
          </cell>
        </row>
        <row r="1046">
          <cell r="E1046" t="str">
            <v>--</v>
          </cell>
          <cell r="Z1046">
            <v>0</v>
          </cell>
          <cell r="CB1046">
            <v>0</v>
          </cell>
        </row>
        <row r="1047">
          <cell r="E1047" t="str">
            <v>--</v>
          </cell>
          <cell r="Z1047">
            <v>0</v>
          </cell>
          <cell r="CB1047">
            <v>0</v>
          </cell>
        </row>
        <row r="1048">
          <cell r="E1048" t="str">
            <v>--</v>
          </cell>
          <cell r="Z1048">
            <v>0</v>
          </cell>
          <cell r="CB1048">
            <v>0</v>
          </cell>
        </row>
        <row r="1049">
          <cell r="E1049" t="str">
            <v>--</v>
          </cell>
          <cell r="Z1049">
            <v>0</v>
          </cell>
          <cell r="CB1049">
            <v>0</v>
          </cell>
        </row>
        <row r="1050">
          <cell r="E1050" t="str">
            <v>--</v>
          </cell>
          <cell r="Z1050">
            <v>0</v>
          </cell>
          <cell r="CB1050">
            <v>0</v>
          </cell>
        </row>
        <row r="1051">
          <cell r="E1051" t="str">
            <v>--</v>
          </cell>
          <cell r="Z1051">
            <v>0</v>
          </cell>
          <cell r="CB1051">
            <v>0</v>
          </cell>
        </row>
        <row r="1052">
          <cell r="E1052" t="str">
            <v>--</v>
          </cell>
          <cell r="Z1052">
            <v>0</v>
          </cell>
          <cell r="CB1052">
            <v>0</v>
          </cell>
        </row>
        <row r="1053">
          <cell r="E1053" t="str">
            <v>--</v>
          </cell>
          <cell r="Z1053">
            <v>0</v>
          </cell>
          <cell r="CB1053">
            <v>0</v>
          </cell>
        </row>
        <row r="1054">
          <cell r="E1054" t="str">
            <v>--</v>
          </cell>
          <cell r="Z1054">
            <v>0</v>
          </cell>
          <cell r="CB1054">
            <v>0</v>
          </cell>
        </row>
        <row r="1055">
          <cell r="E1055" t="str">
            <v>--</v>
          </cell>
          <cell r="Z1055">
            <v>0</v>
          </cell>
          <cell r="CB1055">
            <v>0</v>
          </cell>
        </row>
        <row r="1056">
          <cell r="E1056" t="str">
            <v>--</v>
          </cell>
          <cell r="Z1056">
            <v>0</v>
          </cell>
          <cell r="CB1056">
            <v>0</v>
          </cell>
        </row>
        <row r="1057">
          <cell r="E1057" t="str">
            <v>--</v>
          </cell>
          <cell r="Z1057">
            <v>0</v>
          </cell>
          <cell r="CB1057">
            <v>0</v>
          </cell>
        </row>
        <row r="1058">
          <cell r="E1058" t="str">
            <v>--</v>
          </cell>
          <cell r="Z1058">
            <v>0</v>
          </cell>
          <cell r="CB1058">
            <v>0</v>
          </cell>
        </row>
        <row r="1059">
          <cell r="E1059" t="str">
            <v>--</v>
          </cell>
          <cell r="Z1059">
            <v>0</v>
          </cell>
          <cell r="CB1059">
            <v>0</v>
          </cell>
        </row>
        <row r="1060">
          <cell r="E1060" t="str">
            <v>--</v>
          </cell>
          <cell r="Z1060">
            <v>0</v>
          </cell>
          <cell r="CB1060">
            <v>0</v>
          </cell>
        </row>
        <row r="1061">
          <cell r="E1061" t="str">
            <v>--</v>
          </cell>
          <cell r="Z1061">
            <v>0</v>
          </cell>
          <cell r="CB1061">
            <v>0</v>
          </cell>
        </row>
        <row r="1062">
          <cell r="E1062" t="str">
            <v>--</v>
          </cell>
          <cell r="Z1062">
            <v>0</v>
          </cell>
          <cell r="CB1062">
            <v>0</v>
          </cell>
        </row>
        <row r="1063">
          <cell r="E1063" t="str">
            <v>--</v>
          </cell>
          <cell r="Z1063">
            <v>0</v>
          </cell>
          <cell r="CB1063">
            <v>0</v>
          </cell>
        </row>
        <row r="1064">
          <cell r="E1064" t="str">
            <v>--</v>
          </cell>
          <cell r="Z1064">
            <v>0</v>
          </cell>
          <cell r="CB1064">
            <v>0</v>
          </cell>
        </row>
        <row r="1065">
          <cell r="E1065" t="str">
            <v>--</v>
          </cell>
          <cell r="Z1065">
            <v>0</v>
          </cell>
          <cell r="CB1065">
            <v>0</v>
          </cell>
        </row>
        <row r="1066">
          <cell r="E1066" t="str">
            <v>--</v>
          </cell>
          <cell r="Z1066">
            <v>0</v>
          </cell>
          <cell r="CB1066">
            <v>0</v>
          </cell>
        </row>
        <row r="1067">
          <cell r="E1067" t="str">
            <v>--</v>
          </cell>
          <cell r="Z1067">
            <v>0</v>
          </cell>
          <cell r="CB1067">
            <v>0</v>
          </cell>
        </row>
        <row r="1068">
          <cell r="E1068" t="str">
            <v>--</v>
          </cell>
          <cell r="Z1068">
            <v>0</v>
          </cell>
          <cell r="CB1068">
            <v>0</v>
          </cell>
        </row>
        <row r="1069">
          <cell r="E1069" t="str">
            <v>--</v>
          </cell>
          <cell r="Z1069">
            <v>0</v>
          </cell>
          <cell r="CB1069">
            <v>0</v>
          </cell>
        </row>
        <row r="1070">
          <cell r="E1070" t="str">
            <v>--</v>
          </cell>
          <cell r="Z1070">
            <v>0</v>
          </cell>
          <cell r="CB1070">
            <v>0</v>
          </cell>
        </row>
        <row r="1071">
          <cell r="E1071" t="str">
            <v>--</v>
          </cell>
          <cell r="Z1071">
            <v>0</v>
          </cell>
          <cell r="CB1071">
            <v>0</v>
          </cell>
        </row>
        <row r="1072">
          <cell r="E1072" t="str">
            <v>--</v>
          </cell>
          <cell r="Z1072">
            <v>0</v>
          </cell>
          <cell r="CB1072">
            <v>0</v>
          </cell>
        </row>
        <row r="1073">
          <cell r="E1073" t="str">
            <v>--</v>
          </cell>
          <cell r="Z1073">
            <v>0</v>
          </cell>
          <cell r="CB1073">
            <v>0</v>
          </cell>
        </row>
        <row r="1074">
          <cell r="E1074" t="str">
            <v>--</v>
          </cell>
          <cell r="Z1074">
            <v>0</v>
          </cell>
          <cell r="CB1074">
            <v>0</v>
          </cell>
        </row>
        <row r="1075">
          <cell r="E1075" t="str">
            <v>--</v>
          </cell>
          <cell r="Z1075">
            <v>0</v>
          </cell>
          <cell r="CB1075">
            <v>0</v>
          </cell>
        </row>
        <row r="1076">
          <cell r="E1076" t="str">
            <v>--</v>
          </cell>
          <cell r="Z1076">
            <v>0</v>
          </cell>
          <cell r="CB1076">
            <v>0</v>
          </cell>
        </row>
        <row r="1077">
          <cell r="E1077" t="str">
            <v>--</v>
          </cell>
          <cell r="Z1077">
            <v>0</v>
          </cell>
          <cell r="CB1077">
            <v>0</v>
          </cell>
        </row>
        <row r="1078">
          <cell r="E1078" t="str">
            <v>--</v>
          </cell>
          <cell r="Z1078">
            <v>0</v>
          </cell>
          <cell r="CB1078">
            <v>0</v>
          </cell>
        </row>
        <row r="1079">
          <cell r="E1079" t="str">
            <v>--</v>
          </cell>
          <cell r="Z1079">
            <v>0</v>
          </cell>
          <cell r="CB1079">
            <v>0</v>
          </cell>
        </row>
        <row r="1080">
          <cell r="E1080" t="str">
            <v>--</v>
          </cell>
          <cell r="Z1080">
            <v>0</v>
          </cell>
          <cell r="CB1080">
            <v>0</v>
          </cell>
        </row>
        <row r="1081">
          <cell r="E1081" t="str">
            <v>--</v>
          </cell>
          <cell r="Z1081">
            <v>0</v>
          </cell>
          <cell r="CB1081">
            <v>0</v>
          </cell>
        </row>
        <row r="1082">
          <cell r="E1082" t="str">
            <v>--</v>
          </cell>
          <cell r="Z1082">
            <v>0</v>
          </cell>
          <cell r="CB1082">
            <v>0</v>
          </cell>
        </row>
        <row r="1083">
          <cell r="E1083" t="str">
            <v>--</v>
          </cell>
          <cell r="Z1083">
            <v>0</v>
          </cell>
          <cell r="CB1083">
            <v>0</v>
          </cell>
        </row>
        <row r="1084">
          <cell r="E1084" t="str">
            <v>--</v>
          </cell>
          <cell r="Z1084">
            <v>0</v>
          </cell>
          <cell r="CB1084">
            <v>0</v>
          </cell>
        </row>
        <row r="1085">
          <cell r="E1085" t="str">
            <v>--</v>
          </cell>
          <cell r="Z1085">
            <v>0</v>
          </cell>
          <cell r="CB1085">
            <v>0</v>
          </cell>
        </row>
        <row r="1086">
          <cell r="E1086" t="str">
            <v>--</v>
          </cell>
          <cell r="Z1086">
            <v>0</v>
          </cell>
          <cell r="CB1086">
            <v>0</v>
          </cell>
        </row>
        <row r="1087">
          <cell r="E1087" t="str">
            <v>--</v>
          </cell>
          <cell r="Z1087">
            <v>0</v>
          </cell>
          <cell r="CB1087">
            <v>0</v>
          </cell>
        </row>
        <row r="1088">
          <cell r="E1088" t="str">
            <v>--</v>
          </cell>
          <cell r="Z1088">
            <v>0</v>
          </cell>
          <cell r="CB1088">
            <v>0</v>
          </cell>
        </row>
        <row r="1089">
          <cell r="E1089" t="str">
            <v>--</v>
          </cell>
          <cell r="Z1089">
            <v>0</v>
          </cell>
          <cell r="CB1089">
            <v>0</v>
          </cell>
        </row>
        <row r="1090">
          <cell r="E1090" t="str">
            <v>--</v>
          </cell>
          <cell r="Z1090">
            <v>0</v>
          </cell>
          <cell r="CB1090">
            <v>0</v>
          </cell>
        </row>
        <row r="1091">
          <cell r="E1091" t="str">
            <v>--</v>
          </cell>
          <cell r="Z1091">
            <v>0</v>
          </cell>
          <cell r="CB1091">
            <v>0</v>
          </cell>
        </row>
        <row r="1092">
          <cell r="E1092" t="str">
            <v>--</v>
          </cell>
          <cell r="Z1092">
            <v>0</v>
          </cell>
          <cell r="CB1092">
            <v>0</v>
          </cell>
        </row>
        <row r="1093">
          <cell r="E1093" t="str">
            <v>--</v>
          </cell>
          <cell r="Z1093">
            <v>0</v>
          </cell>
          <cell r="CB1093">
            <v>0</v>
          </cell>
        </row>
        <row r="1094">
          <cell r="E1094" t="str">
            <v>--</v>
          </cell>
          <cell r="Z1094">
            <v>0</v>
          </cell>
          <cell r="CB1094">
            <v>0</v>
          </cell>
        </row>
        <row r="1095">
          <cell r="E1095" t="str">
            <v>--</v>
          </cell>
          <cell r="Z1095">
            <v>0</v>
          </cell>
          <cell r="CB1095">
            <v>0</v>
          </cell>
        </row>
        <row r="1096">
          <cell r="E1096" t="str">
            <v>--</v>
          </cell>
          <cell r="Z1096">
            <v>0</v>
          </cell>
          <cell r="CB1096">
            <v>0</v>
          </cell>
        </row>
        <row r="1097">
          <cell r="E1097" t="str">
            <v>--</v>
          </cell>
          <cell r="Z1097">
            <v>0</v>
          </cell>
          <cell r="CB1097">
            <v>0</v>
          </cell>
        </row>
        <row r="1098">
          <cell r="E1098" t="str">
            <v>--</v>
          </cell>
          <cell r="Z1098">
            <v>0</v>
          </cell>
          <cell r="CB1098">
            <v>0</v>
          </cell>
        </row>
        <row r="1099">
          <cell r="E1099" t="str">
            <v>--</v>
          </cell>
          <cell r="Z1099">
            <v>0</v>
          </cell>
          <cell r="CB1099">
            <v>0</v>
          </cell>
        </row>
        <row r="1100">
          <cell r="E1100" t="str">
            <v>--</v>
          </cell>
          <cell r="Z1100">
            <v>0</v>
          </cell>
          <cell r="CB1100">
            <v>0</v>
          </cell>
        </row>
        <row r="1101">
          <cell r="E1101" t="str">
            <v>--</v>
          </cell>
          <cell r="Z1101">
            <v>0</v>
          </cell>
          <cell r="CB1101">
            <v>0</v>
          </cell>
        </row>
        <row r="1102">
          <cell r="E1102" t="str">
            <v>--</v>
          </cell>
          <cell r="Z1102">
            <v>0</v>
          </cell>
          <cell r="CB1102">
            <v>0</v>
          </cell>
        </row>
        <row r="1103">
          <cell r="E1103" t="str">
            <v>--</v>
          </cell>
          <cell r="Z1103">
            <v>0</v>
          </cell>
          <cell r="CB1103">
            <v>0</v>
          </cell>
        </row>
        <row r="1104">
          <cell r="E1104" t="str">
            <v>--</v>
          </cell>
          <cell r="Z1104">
            <v>0</v>
          </cell>
          <cell r="CB1104">
            <v>0</v>
          </cell>
        </row>
        <row r="1105">
          <cell r="E1105" t="str">
            <v>--</v>
          </cell>
          <cell r="Z1105">
            <v>0</v>
          </cell>
          <cell r="CB1105">
            <v>0</v>
          </cell>
        </row>
        <row r="1106">
          <cell r="E1106" t="str">
            <v>--</v>
          </cell>
          <cell r="Z1106">
            <v>0</v>
          </cell>
          <cell r="CB1106">
            <v>0</v>
          </cell>
        </row>
        <row r="1107">
          <cell r="E1107" t="str">
            <v>--</v>
          </cell>
          <cell r="Z1107">
            <v>0</v>
          </cell>
          <cell r="CB1107">
            <v>0</v>
          </cell>
        </row>
        <row r="1108">
          <cell r="E1108" t="str">
            <v>--</v>
          </cell>
          <cell r="Z1108">
            <v>0</v>
          </cell>
          <cell r="CB1108">
            <v>0</v>
          </cell>
        </row>
        <row r="1109">
          <cell r="E1109" t="str">
            <v>--</v>
          </cell>
          <cell r="Z1109">
            <v>0</v>
          </cell>
          <cell r="CB1109">
            <v>0</v>
          </cell>
        </row>
        <row r="1110">
          <cell r="E1110" t="str">
            <v>--</v>
          </cell>
          <cell r="Z1110">
            <v>0</v>
          </cell>
          <cell r="CB1110">
            <v>0</v>
          </cell>
        </row>
        <row r="1111">
          <cell r="E1111" t="str">
            <v>--</v>
          </cell>
          <cell r="Z1111">
            <v>0</v>
          </cell>
          <cell r="CB1111">
            <v>0</v>
          </cell>
        </row>
        <row r="1112">
          <cell r="E1112" t="str">
            <v>--</v>
          </cell>
          <cell r="Z1112">
            <v>0</v>
          </cell>
          <cell r="CB1112">
            <v>0</v>
          </cell>
        </row>
        <row r="1113">
          <cell r="E1113" t="str">
            <v>--</v>
          </cell>
          <cell r="Z1113">
            <v>0</v>
          </cell>
          <cell r="CB1113">
            <v>0</v>
          </cell>
        </row>
        <row r="1114">
          <cell r="E1114" t="str">
            <v>--</v>
          </cell>
          <cell r="Z1114">
            <v>0</v>
          </cell>
          <cell r="CB1114">
            <v>0</v>
          </cell>
        </row>
        <row r="1115">
          <cell r="E1115" t="str">
            <v>--</v>
          </cell>
          <cell r="Z1115">
            <v>0</v>
          </cell>
          <cell r="CB1115">
            <v>0</v>
          </cell>
        </row>
        <row r="1122">
          <cell r="BF1122">
            <v>3711633406</v>
          </cell>
          <cell r="BJ1122">
            <v>2885420464</v>
          </cell>
          <cell r="CB1122">
            <v>381088196</v>
          </cell>
        </row>
        <row r="1123">
          <cell r="BF1123" t="str">
            <v>CDP</v>
          </cell>
          <cell r="BJ1123" t="str">
            <v>RP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workbookViewId="0">
      <selection sqref="A1:A2"/>
    </sheetView>
  </sheetViews>
  <sheetFormatPr baseColWidth="10" defaultRowHeight="15" x14ac:dyDescent="0.25"/>
  <cols>
    <col min="1" max="1" width="33.85546875" customWidth="1"/>
    <col min="2" max="2" width="22.85546875" style="126" customWidth="1"/>
    <col min="3" max="3" width="18.42578125" style="126" customWidth="1"/>
    <col min="4" max="4" width="20" customWidth="1"/>
    <col min="5" max="5" width="31.140625" customWidth="1"/>
    <col min="6" max="6" width="26.42578125" customWidth="1"/>
    <col min="7" max="7" width="19.5703125" customWidth="1"/>
    <col min="8" max="8" width="19.7109375" customWidth="1"/>
    <col min="9" max="9" width="13.42578125" style="127" customWidth="1"/>
    <col min="10" max="10" width="18.85546875" customWidth="1"/>
    <col min="11" max="11" width="16.28515625" bestFit="1" customWidth="1"/>
    <col min="12" max="12" width="15.7109375" customWidth="1"/>
  </cols>
  <sheetData>
    <row r="1" spans="1:14" ht="42" customHeight="1" x14ac:dyDescent="0.2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4" t="s">
        <v>2</v>
      </c>
      <c r="J1" s="4"/>
      <c r="K1" s="5" t="s">
        <v>3</v>
      </c>
      <c r="L1" s="5"/>
      <c r="N1" s="6"/>
    </row>
    <row r="2" spans="1:14" ht="42" customHeight="1" x14ac:dyDescent="0.25">
      <c r="A2" s="1"/>
      <c r="B2" s="2" t="s">
        <v>4</v>
      </c>
      <c r="C2" s="3" t="s">
        <v>5</v>
      </c>
      <c r="D2" s="3"/>
      <c r="E2" s="3"/>
      <c r="F2" s="3"/>
      <c r="G2" s="3"/>
      <c r="H2" s="3"/>
      <c r="I2" s="4" t="s">
        <v>6</v>
      </c>
      <c r="J2" s="4"/>
      <c r="K2" s="5">
        <v>1</v>
      </c>
      <c r="L2" s="5"/>
      <c r="N2" s="6"/>
    </row>
    <row r="3" spans="1:14" x14ac:dyDescent="0.25">
      <c r="A3" s="7" t="s">
        <v>7</v>
      </c>
      <c r="B3" s="7"/>
      <c r="C3" s="7"/>
      <c r="D3" s="7"/>
      <c r="E3" s="7"/>
      <c r="F3" s="7"/>
      <c r="G3" s="7"/>
      <c r="H3" s="7"/>
      <c r="I3" s="8"/>
      <c r="J3" s="9"/>
      <c r="K3" s="9"/>
      <c r="L3" s="9"/>
      <c r="N3" s="6"/>
    </row>
    <row r="4" spans="1:14" x14ac:dyDescent="0.25">
      <c r="A4" s="7" t="s">
        <v>8</v>
      </c>
      <c r="B4" s="7"/>
      <c r="C4" s="7"/>
      <c r="D4" s="7"/>
      <c r="E4" s="7"/>
      <c r="F4" s="7"/>
      <c r="G4" s="7"/>
      <c r="H4" s="7"/>
      <c r="I4" s="8"/>
      <c r="J4" s="9"/>
      <c r="K4" s="9"/>
      <c r="L4" s="9"/>
      <c r="N4" s="6"/>
    </row>
    <row r="5" spans="1:14" x14ac:dyDescent="0.25">
      <c r="A5" s="7" t="s">
        <v>9</v>
      </c>
      <c r="B5" s="7"/>
      <c r="C5" s="7"/>
      <c r="D5" s="7"/>
      <c r="E5" s="7"/>
      <c r="F5" s="7"/>
      <c r="G5" s="7"/>
      <c r="H5" s="7"/>
      <c r="I5" s="8"/>
      <c r="J5" s="9"/>
      <c r="K5" s="9"/>
      <c r="L5" s="9"/>
      <c r="N5" s="6"/>
    </row>
    <row r="6" spans="1:14" x14ac:dyDescent="0.25">
      <c r="A6" s="7" t="s">
        <v>10</v>
      </c>
      <c r="B6" s="7"/>
      <c r="C6" s="7"/>
      <c r="D6" s="7"/>
      <c r="E6" s="7"/>
      <c r="F6" s="7"/>
      <c r="G6" s="7"/>
      <c r="H6" s="7"/>
      <c r="I6" s="8"/>
      <c r="J6" s="9"/>
      <c r="K6" s="9"/>
      <c r="L6" s="9"/>
      <c r="N6" s="6"/>
    </row>
    <row r="7" spans="1:14" x14ac:dyDescent="0.25">
      <c r="A7" s="7" t="s">
        <v>11</v>
      </c>
      <c r="B7" s="7"/>
      <c r="C7" s="7"/>
      <c r="D7" s="7"/>
      <c r="E7" s="7"/>
      <c r="F7" s="7"/>
      <c r="G7" s="7"/>
      <c r="H7" s="7"/>
      <c r="I7" s="8"/>
      <c r="J7" s="9"/>
      <c r="K7" s="9"/>
      <c r="L7" s="9"/>
      <c r="N7" s="6"/>
    </row>
    <row r="8" spans="1:14" x14ac:dyDescent="0.25">
      <c r="A8" s="7" t="s">
        <v>12</v>
      </c>
      <c r="B8" s="7"/>
      <c r="C8" s="7"/>
      <c r="D8" s="7"/>
      <c r="E8" s="7"/>
      <c r="F8" s="7"/>
      <c r="G8" s="7"/>
      <c r="H8" s="7"/>
      <c r="I8" s="8"/>
      <c r="J8" s="9"/>
      <c r="K8" s="9"/>
      <c r="L8" s="9"/>
      <c r="N8" s="6"/>
    </row>
    <row r="9" spans="1:14" x14ac:dyDescent="0.25">
      <c r="A9" s="7"/>
      <c r="B9" s="7"/>
      <c r="C9" s="7"/>
      <c r="D9" s="7"/>
      <c r="E9" s="7"/>
      <c r="F9" s="7"/>
      <c r="G9" s="7"/>
      <c r="H9" s="7"/>
      <c r="I9" s="8"/>
      <c r="J9" s="9"/>
      <c r="K9" s="9"/>
      <c r="L9" s="9"/>
    </row>
    <row r="10" spans="1:14" x14ac:dyDescent="0.25">
      <c r="A10" s="10" t="s">
        <v>13</v>
      </c>
      <c r="B10" s="7" t="s">
        <v>14</v>
      </c>
      <c r="C10" s="7"/>
      <c r="D10" s="7"/>
      <c r="E10" s="7"/>
      <c r="F10" s="11"/>
      <c r="G10" s="11"/>
      <c r="H10" s="12"/>
      <c r="I10" s="8"/>
      <c r="J10" s="9"/>
      <c r="K10" s="9"/>
      <c r="L10" s="9"/>
    </row>
    <row r="11" spans="1:14" x14ac:dyDescent="0.25">
      <c r="A11" s="10" t="s">
        <v>15</v>
      </c>
      <c r="B11" s="7" t="s">
        <v>16</v>
      </c>
      <c r="C11" s="7"/>
      <c r="D11" s="7"/>
      <c r="E11" s="7"/>
      <c r="F11" s="7"/>
      <c r="G11" s="7"/>
      <c r="H11" s="7"/>
      <c r="I11" s="8"/>
      <c r="J11" s="9"/>
      <c r="K11" s="9"/>
      <c r="L11" s="9"/>
    </row>
    <row r="12" spans="1:14" x14ac:dyDescent="0.25">
      <c r="A12" s="13" t="s">
        <v>17</v>
      </c>
      <c r="B12" s="7" t="s">
        <v>18</v>
      </c>
      <c r="C12" s="7"/>
      <c r="D12" s="7"/>
      <c r="E12" s="7"/>
      <c r="F12" s="7"/>
      <c r="G12" s="7"/>
      <c r="H12" s="7"/>
      <c r="I12" s="8"/>
      <c r="J12" s="9"/>
      <c r="K12" s="9"/>
      <c r="L12" s="9"/>
    </row>
    <row r="13" spans="1:14" x14ac:dyDescent="0.25">
      <c r="A13" s="14" t="s">
        <v>19</v>
      </c>
      <c r="B13" s="15" t="s">
        <v>70</v>
      </c>
      <c r="C13" s="16"/>
      <c r="D13" s="17"/>
      <c r="E13" s="17"/>
      <c r="F13" s="17"/>
      <c r="G13" s="17"/>
      <c r="H13" s="18"/>
      <c r="I13" s="8"/>
      <c r="J13" s="9"/>
      <c r="K13" s="9"/>
      <c r="L13" s="9"/>
    </row>
    <row r="14" spans="1:14" x14ac:dyDescent="0.25">
      <c r="A14" s="19" t="s">
        <v>20</v>
      </c>
      <c r="B14" s="20"/>
      <c r="C14" s="16"/>
      <c r="D14" s="17"/>
      <c r="E14" s="17"/>
      <c r="F14" s="17"/>
      <c r="G14" s="17"/>
      <c r="H14" s="18"/>
      <c r="I14" s="21"/>
      <c r="J14" s="22"/>
      <c r="K14" s="22"/>
      <c r="L14" s="22"/>
    </row>
    <row r="15" spans="1:14" x14ac:dyDescent="0.25">
      <c r="A15" s="23" t="s">
        <v>21</v>
      </c>
      <c r="B15" s="24">
        <f>4665784000</f>
        <v>4665784000</v>
      </c>
      <c r="C15" s="24"/>
      <c r="D15" s="24"/>
      <c r="E15" s="25"/>
      <c r="F15" s="25"/>
      <c r="G15" s="25"/>
      <c r="H15" s="26"/>
      <c r="I15" s="27"/>
      <c r="J15" s="27"/>
      <c r="K15" s="28"/>
      <c r="L15" s="29"/>
    </row>
    <row r="16" spans="1:14" ht="25.5" x14ac:dyDescent="0.25">
      <c r="A16" s="30" t="s">
        <v>22</v>
      </c>
      <c r="B16" s="31" t="s">
        <v>23</v>
      </c>
      <c r="C16" s="31"/>
      <c r="D16" s="32" t="s">
        <v>24</v>
      </c>
      <c r="E16" s="32" t="s">
        <v>25</v>
      </c>
      <c r="F16" s="32" t="s">
        <v>26</v>
      </c>
      <c r="G16" s="32" t="s">
        <v>27</v>
      </c>
      <c r="H16" s="32" t="s">
        <v>28</v>
      </c>
      <c r="I16" s="33" t="s">
        <v>29</v>
      </c>
      <c r="J16" s="34" t="s">
        <v>30</v>
      </c>
      <c r="K16" s="34" t="s">
        <v>31</v>
      </c>
      <c r="L16" s="35" t="s">
        <v>32</v>
      </c>
    </row>
    <row r="17" spans="1:12" ht="24" x14ac:dyDescent="0.25">
      <c r="A17" s="36" t="s">
        <v>33</v>
      </c>
      <c r="B17" s="31">
        <f>+B19+B22</f>
        <v>0</v>
      </c>
      <c r="C17" s="31"/>
      <c r="D17" s="32"/>
      <c r="E17" s="32"/>
      <c r="F17" s="32"/>
      <c r="G17" s="32"/>
      <c r="H17" s="37"/>
      <c r="I17" s="38"/>
      <c r="J17" s="34"/>
      <c r="K17" s="34"/>
      <c r="L17" s="39"/>
    </row>
    <row r="18" spans="1:12" s="48" customFormat="1" ht="38.25" x14ac:dyDescent="0.2">
      <c r="A18" s="40" t="s">
        <v>34</v>
      </c>
      <c r="B18" s="41">
        <v>1086000000</v>
      </c>
      <c r="C18" s="41"/>
      <c r="D18" s="42"/>
      <c r="E18" s="42"/>
      <c r="F18" s="42"/>
      <c r="G18" s="42"/>
      <c r="H18" s="43"/>
      <c r="I18" s="44"/>
      <c r="J18" s="45"/>
      <c r="K18" s="46"/>
      <c r="L18" s="47"/>
    </row>
    <row r="19" spans="1:12" s="49" customFormat="1" ht="63.75" x14ac:dyDescent="0.25">
      <c r="A19" s="40" t="s">
        <v>35</v>
      </c>
      <c r="B19" s="41">
        <f>+C19</f>
        <v>0</v>
      </c>
      <c r="C19" s="41">
        <f>+SUMIF([1]Seguimiento_PAA!$E$36:$E$65459,C20,[1]Seguimiento_PAA!$Z$36:$Z$65459)</f>
        <v>0</v>
      </c>
      <c r="D19" s="42" t="s">
        <v>36</v>
      </c>
      <c r="E19" s="42" t="s">
        <v>37</v>
      </c>
      <c r="F19" s="42" t="s">
        <v>38</v>
      </c>
      <c r="G19" s="42" t="s">
        <v>39</v>
      </c>
      <c r="H19" s="43" t="s">
        <v>40</v>
      </c>
      <c r="I19" s="44"/>
      <c r="J19" s="45"/>
      <c r="K19" s="46"/>
      <c r="L19" s="47"/>
    </row>
    <row r="20" spans="1:12" s="49" customFormat="1" ht="63.75" x14ac:dyDescent="0.25">
      <c r="A20" s="50" t="s">
        <v>33</v>
      </c>
      <c r="B20" s="41">
        <f>+J20</f>
        <v>0</v>
      </c>
      <c r="C20" s="51" t="str">
        <f>+CONCATENATE(A20,"-",D20,"-",E20)</f>
        <v>Administración y mantenimiento de sedes misionales-01-Recursos del Distrito 12-Otros Distrito-0020-Mantenimiento y mejoramiento de la infraestructura cultural</v>
      </c>
      <c r="D20" s="42" t="s">
        <v>36</v>
      </c>
      <c r="E20" s="42" t="s">
        <v>37</v>
      </c>
      <c r="F20" s="42" t="s">
        <v>38</v>
      </c>
      <c r="G20" s="42" t="s">
        <v>39</v>
      </c>
      <c r="H20" s="43" t="s">
        <v>40</v>
      </c>
      <c r="I20" s="44">
        <f>COUNTIF([1]Seguimiento_PAA!$E$36:$E$65459,C20)</f>
        <v>0</v>
      </c>
      <c r="J20" s="52">
        <f>+SUMIF([1]Seguimiento_PAA!$E$36:$E$65459,C20,[1]Seguimiento_PAA!$BF$36:$BF$65459)</f>
        <v>0</v>
      </c>
      <c r="K20" s="52">
        <f>+SUMIF([1]Seguimiento_PAA!$E$36:$E$65459,C20,[1]Seguimiento_PAA!$BJ$36:$BJ$65459)</f>
        <v>0</v>
      </c>
      <c r="L20" s="52">
        <f>+SUMIF([1]Seguimiento_PAA!$E$36:$E$65459,C20,[1]Seguimiento_PAA!$CB$36:$CB$65459)</f>
        <v>0</v>
      </c>
    </row>
    <row r="21" spans="1:12" s="49" customFormat="1" x14ac:dyDescent="0.25">
      <c r="A21" s="53" t="s">
        <v>41</v>
      </c>
      <c r="B21" s="54">
        <f>B19-SUM(B20:B20)</f>
        <v>0</v>
      </c>
      <c r="C21" s="55"/>
      <c r="D21" s="56"/>
      <c r="E21" s="56"/>
      <c r="F21" s="56"/>
      <c r="G21" s="56"/>
      <c r="H21" s="57"/>
      <c r="I21" s="58"/>
      <c r="J21" s="59"/>
      <c r="K21" s="60"/>
      <c r="L21" s="61"/>
    </row>
    <row r="22" spans="1:12" s="49" customFormat="1" ht="63.75" x14ac:dyDescent="0.25">
      <c r="A22" s="62" t="s">
        <v>35</v>
      </c>
      <c r="B22" s="63">
        <f>+C22</f>
        <v>0</v>
      </c>
      <c r="C22" s="63">
        <f>+SUMIF([1]Seguimiento_PAA!$E$36:$E$65459,C23,[1]Seguimiento_PAA!$Z$36:$Z$65459)</f>
        <v>0</v>
      </c>
      <c r="D22" s="64" t="s">
        <v>42</v>
      </c>
      <c r="E22" s="64" t="s">
        <v>37</v>
      </c>
      <c r="F22" s="64" t="s">
        <v>38</v>
      </c>
      <c r="G22" s="64" t="s">
        <v>39</v>
      </c>
      <c r="H22" s="65" t="s">
        <v>40</v>
      </c>
      <c r="I22" s="66"/>
      <c r="J22" s="67"/>
      <c r="K22" s="68"/>
      <c r="L22" s="69"/>
    </row>
    <row r="23" spans="1:12" s="49" customFormat="1" ht="63.75" x14ac:dyDescent="0.25">
      <c r="A23" s="70" t="s">
        <v>33</v>
      </c>
      <c r="B23" s="52">
        <f>+J23</f>
        <v>0</v>
      </c>
      <c r="C23" s="51" t="str">
        <f>+CONCATENATE(A23,"-",D23,"-",E23)</f>
        <v>Administración y mantenimiento de sedes misionales-03-Recursos Administrados 21-Administrados de Libre Destinación-0020-Mantenimiento y mejoramiento de la infraestructura cultural</v>
      </c>
      <c r="D23" s="42" t="s">
        <v>42</v>
      </c>
      <c r="E23" s="42" t="s">
        <v>37</v>
      </c>
      <c r="F23" s="42" t="s">
        <v>38</v>
      </c>
      <c r="G23" s="42" t="s">
        <v>39</v>
      </c>
      <c r="H23" s="43" t="s">
        <v>40</v>
      </c>
      <c r="I23" s="44">
        <f>COUNTIF([1]Seguimiento_PAA!$E$36:$E$65459,C23)</f>
        <v>0</v>
      </c>
      <c r="J23" s="52">
        <f>+SUMIF([1]Seguimiento_PAA!$E$36:$E$65459,C23,[1]Seguimiento_PAA!$BF$36:$BF$65459)</f>
        <v>0</v>
      </c>
      <c r="K23" s="52">
        <f>+SUMIF([1]Seguimiento_PAA!$E$36:$E$65459,C23,[1]Seguimiento_PAA!$BJ$36:$BJ$65459)</f>
        <v>0</v>
      </c>
      <c r="L23" s="52">
        <f>+SUMIF([1]Seguimiento_PAA!$E$36:$E$65459,C23,[1]Seguimiento_PAA!$CB$36:$CB$65459)</f>
        <v>0</v>
      </c>
    </row>
    <row r="24" spans="1:12" s="49" customFormat="1" x14ac:dyDescent="0.25">
      <c r="A24" s="53" t="s">
        <v>41</v>
      </c>
      <c r="B24" s="54">
        <f>B22-SUM(B23:B23)</f>
        <v>0</v>
      </c>
      <c r="C24" s="55"/>
      <c r="D24" s="56"/>
      <c r="E24" s="56"/>
      <c r="F24" s="56"/>
      <c r="G24" s="56"/>
      <c r="H24" s="57"/>
      <c r="I24" s="58"/>
      <c r="J24" s="59"/>
      <c r="K24" s="60"/>
      <c r="L24" s="61"/>
    </row>
    <row r="25" spans="1:12" s="48" customFormat="1" ht="25.5" x14ac:dyDescent="0.2">
      <c r="A25" s="71" t="s">
        <v>43</v>
      </c>
      <c r="B25" s="72">
        <f>+(304-80)*1000000</f>
        <v>224000000</v>
      </c>
      <c r="C25" s="73"/>
      <c r="D25" s="74"/>
      <c r="E25" s="74"/>
      <c r="F25" s="74"/>
      <c r="G25" s="74"/>
      <c r="H25" s="75"/>
      <c r="I25" s="76"/>
      <c r="J25" s="77"/>
      <c r="K25" s="78"/>
      <c r="L25" s="79"/>
    </row>
    <row r="26" spans="1:12" s="49" customFormat="1" ht="25.5" x14ac:dyDescent="0.25">
      <c r="A26" s="71" t="s">
        <v>44</v>
      </c>
      <c r="B26" s="80">
        <f>+B27+B30</f>
        <v>223354000</v>
      </c>
      <c r="C26" s="81"/>
      <c r="D26" s="82"/>
      <c r="E26" s="82"/>
      <c r="F26" s="82"/>
      <c r="G26" s="82"/>
      <c r="H26" s="83"/>
      <c r="I26" s="84"/>
      <c r="J26" s="85"/>
      <c r="K26" s="86"/>
      <c r="L26" s="87"/>
    </row>
    <row r="27" spans="1:12" s="49" customFormat="1" ht="89.25" x14ac:dyDescent="0.25">
      <c r="A27" s="71" t="s">
        <v>44</v>
      </c>
      <c r="B27" s="63">
        <f>+C27</f>
        <v>13354000</v>
      </c>
      <c r="C27" s="63">
        <f>+SUMIF([1]Seguimiento_PAA!$E$36:$E$65459,C28,[1]Seguimiento_PAA!$Z$36:$Z$65459)</f>
        <v>13354000</v>
      </c>
      <c r="D27" s="88" t="s">
        <v>36</v>
      </c>
      <c r="E27" s="88" t="s">
        <v>45</v>
      </c>
      <c r="F27" s="88" t="s">
        <v>38</v>
      </c>
      <c r="G27" s="88" t="s">
        <v>46</v>
      </c>
      <c r="H27" s="89" t="s">
        <v>40</v>
      </c>
      <c r="I27" s="66"/>
      <c r="J27" s="67"/>
      <c r="K27" s="68"/>
      <c r="L27" s="69"/>
    </row>
    <row r="28" spans="1:12" s="49" customFormat="1" ht="89.25" x14ac:dyDescent="0.25">
      <c r="A28" s="71" t="s">
        <v>47</v>
      </c>
      <c r="B28" s="52">
        <f>+J28</f>
        <v>0</v>
      </c>
      <c r="C28" s="51" t="str">
        <f>+CONCATENATE(A28,"-",D28,"-",E28)</f>
        <v>Adquisición de equipos, materiales y suministros-01-Recursos del Distrito 12-Otros Distrito-0114-Adquisición de Equipos, materiales, suministros</v>
      </c>
      <c r="D28" s="88" t="s">
        <v>36</v>
      </c>
      <c r="E28" s="88" t="s">
        <v>45</v>
      </c>
      <c r="F28" s="88" t="s">
        <v>38</v>
      </c>
      <c r="G28" s="88" t="s">
        <v>46</v>
      </c>
      <c r="H28" s="89" t="s">
        <v>40</v>
      </c>
      <c r="I28" s="44">
        <f>COUNTIF([1]Seguimiento_PAA!$E$36:$E$65459,C28)</f>
        <v>1</v>
      </c>
      <c r="J28" s="52">
        <f>+SUMIF([1]Seguimiento_PAA!$E$36:$E$65459,C28,[1]Seguimiento_PAA!$BF$36:$BF$65459)</f>
        <v>0</v>
      </c>
      <c r="K28" s="52">
        <f>+SUMIF([1]Seguimiento_PAA!$E$36:$E$65459,C28,[1]Seguimiento_PAA!$BJ$36:$BJ$65459)</f>
        <v>0</v>
      </c>
      <c r="L28" s="52">
        <f>+SUMIF([1]Seguimiento_PAA!$E$36:$E$65459,C28,[1]Seguimiento_PAA!$CB$36:$CB$65459)</f>
        <v>0</v>
      </c>
    </row>
    <row r="29" spans="1:12" s="49" customFormat="1" x14ac:dyDescent="0.25">
      <c r="A29" s="90" t="s">
        <v>41</v>
      </c>
      <c r="B29" s="80">
        <f>B27-SUM(B28:B28)</f>
        <v>13354000</v>
      </c>
      <c r="C29" s="81"/>
      <c r="D29" s="82"/>
      <c r="E29" s="82"/>
      <c r="F29" s="82"/>
      <c r="G29" s="82"/>
      <c r="H29" s="83"/>
      <c r="I29" s="84"/>
      <c r="J29" s="85"/>
      <c r="K29" s="86"/>
      <c r="L29" s="87"/>
    </row>
    <row r="30" spans="1:12" s="49" customFormat="1" ht="89.25" x14ac:dyDescent="0.25">
      <c r="A30" s="71" t="s">
        <v>44</v>
      </c>
      <c r="B30" s="63">
        <f>+C30</f>
        <v>210000000</v>
      </c>
      <c r="C30" s="63">
        <f>+SUMIF([1]Seguimiento_PAA!$E$36:$E$65459,C31,[1]Seguimiento_PAA!$Z$36:$Z$65459)</f>
        <v>210000000</v>
      </c>
      <c r="D30" s="88" t="s">
        <v>36</v>
      </c>
      <c r="E30" s="88" t="s">
        <v>48</v>
      </c>
      <c r="F30" s="88" t="s">
        <v>38</v>
      </c>
      <c r="G30" s="88" t="s">
        <v>46</v>
      </c>
      <c r="H30" s="89" t="s">
        <v>40</v>
      </c>
      <c r="I30" s="66"/>
      <c r="J30" s="67"/>
      <c r="K30" s="68"/>
      <c r="L30" s="69"/>
    </row>
    <row r="31" spans="1:12" s="49" customFormat="1" ht="89.25" x14ac:dyDescent="0.25">
      <c r="A31" s="71" t="s">
        <v>47</v>
      </c>
      <c r="B31" s="52">
        <f>+J31</f>
        <v>90000000</v>
      </c>
      <c r="C31" s="51" t="str">
        <f>+CONCATENATE(A31,"-",D31,"-",E31)</f>
        <v>Adquisición de equipos, materiales y suministros-01-Recursos del Distrito 12-Otros Distrito-0152-Adquisición de equipos y software para el mejoramiento de la gestión institucional</v>
      </c>
      <c r="D31" s="88" t="s">
        <v>36</v>
      </c>
      <c r="E31" s="88" t="s">
        <v>48</v>
      </c>
      <c r="F31" s="88" t="s">
        <v>38</v>
      </c>
      <c r="G31" s="88" t="s">
        <v>46</v>
      </c>
      <c r="H31" s="89" t="s">
        <v>40</v>
      </c>
      <c r="I31" s="44">
        <f>COUNTIF([1]Seguimiento_PAA!$E$36:$E$65459,C31)</f>
        <v>6</v>
      </c>
      <c r="J31" s="52">
        <f>+SUMIF([1]Seguimiento_PAA!$E$36:$E$65459,C31,[1]Seguimiento_PAA!$BF$36:$BF$65459)</f>
        <v>90000000</v>
      </c>
      <c r="K31" s="52">
        <f>+SUMIF([1]Seguimiento_PAA!$E$36:$E$65459,C31,[1]Seguimiento_PAA!$BJ$36:$BJ$65459)</f>
        <v>70897495</v>
      </c>
      <c r="L31" s="52">
        <f>+SUMIF([1]Seguimiento_PAA!$E$36:$E$65459,C31,[1]Seguimiento_PAA!$CB$36:$CB$65459)</f>
        <v>0</v>
      </c>
    </row>
    <row r="32" spans="1:12" s="49" customFormat="1" x14ac:dyDescent="0.25">
      <c r="A32" s="90" t="s">
        <v>41</v>
      </c>
      <c r="B32" s="80">
        <f>B30-SUM(B31:B31)</f>
        <v>120000000</v>
      </c>
      <c r="C32" s="81"/>
      <c r="D32" s="82"/>
      <c r="E32" s="82"/>
      <c r="F32" s="82"/>
      <c r="G32" s="82"/>
      <c r="H32" s="83"/>
      <c r="I32" s="84"/>
      <c r="J32" s="85"/>
      <c r="K32" s="86"/>
      <c r="L32" s="87"/>
    </row>
    <row r="33" spans="1:12" s="48" customFormat="1" ht="25.5" x14ac:dyDescent="0.2">
      <c r="A33" s="91" t="s">
        <v>49</v>
      </c>
      <c r="B33" s="41">
        <v>80000000</v>
      </c>
      <c r="C33" s="41">
        <f>+SUMIF([1]Seguimiento_PAA!$E$36:$E$65459,C34,[1]Seguimiento_PAA!$Z$36:$Z$65459)</f>
        <v>0</v>
      </c>
      <c r="D33" s="92"/>
      <c r="E33" s="92"/>
      <c r="F33" s="92"/>
      <c r="G33" s="92"/>
      <c r="H33" s="93"/>
      <c r="I33" s="44"/>
      <c r="J33" s="45"/>
      <c r="K33" s="46"/>
      <c r="L33" s="47"/>
    </row>
    <row r="34" spans="1:12" s="49" customFormat="1" ht="63.75" x14ac:dyDescent="0.25">
      <c r="A34" s="40" t="s">
        <v>50</v>
      </c>
      <c r="B34" s="41">
        <f>+C34</f>
        <v>80000000</v>
      </c>
      <c r="C34" s="41">
        <f>+SUMIF([1]Seguimiento_PAA!$E$36:$E$65459,C35,[1]Seguimiento_PAA!$Z$36:$Z$65459)</f>
        <v>80000000</v>
      </c>
      <c r="D34" s="42" t="s">
        <v>36</v>
      </c>
      <c r="E34" s="42" t="s">
        <v>51</v>
      </c>
      <c r="F34" s="42" t="s">
        <v>38</v>
      </c>
      <c r="G34" s="42" t="s">
        <v>39</v>
      </c>
      <c r="H34" s="43" t="s">
        <v>40</v>
      </c>
      <c r="I34" s="44"/>
      <c r="J34" s="45"/>
      <c r="K34" s="46"/>
      <c r="L34" s="47"/>
    </row>
    <row r="35" spans="1:12" s="49" customFormat="1" ht="63.75" x14ac:dyDescent="0.25">
      <c r="A35" s="40" t="s">
        <v>52</v>
      </c>
      <c r="B35" s="52">
        <f>+J35</f>
        <v>0</v>
      </c>
      <c r="C35" s="51" t="str">
        <f>+CONCATENATE(A35,"-",D35,"-",E35)</f>
        <v>Adquisición de vehículos-01-Recursos del Distrito 12-Otros Distrito-0242-Adquisición de vehículo</v>
      </c>
      <c r="D35" s="42" t="s">
        <v>36</v>
      </c>
      <c r="E35" s="42" t="s">
        <v>51</v>
      </c>
      <c r="F35" s="42" t="s">
        <v>38</v>
      </c>
      <c r="G35" s="42" t="s">
        <v>39</v>
      </c>
      <c r="H35" s="43" t="s">
        <v>40</v>
      </c>
      <c r="I35" s="44">
        <f>COUNTIF([1]Seguimiento_PAA!$E$36:$E$65459,C35)</f>
        <v>1</v>
      </c>
      <c r="J35" s="52">
        <f>+SUMIF([1]Seguimiento_PAA!$E$36:$E$65459,C35,[1]Seguimiento_PAA!$BF$36:$BF$65459)</f>
        <v>0</v>
      </c>
      <c r="K35" s="52">
        <f>+SUMIF([1]Seguimiento_PAA!$E$36:$E$65459,C35,[1]Seguimiento_PAA!$BJ$36:$BJ$65459)</f>
        <v>0</v>
      </c>
      <c r="L35" s="52">
        <f>+SUMIF([1]Seguimiento_PAA!$E$36:$E$65459,C35,[1]Seguimiento_PAA!$CB$36:$CB$65459)</f>
        <v>0</v>
      </c>
    </row>
    <row r="36" spans="1:12" x14ac:dyDescent="0.25">
      <c r="A36" s="53" t="s">
        <v>41</v>
      </c>
      <c r="B36" s="54">
        <f>B34-SUM(B35:B35)</f>
        <v>80000000</v>
      </c>
      <c r="C36" s="55"/>
      <c r="D36" s="94"/>
      <c r="E36" s="94"/>
      <c r="F36" s="94"/>
      <c r="G36" s="94"/>
      <c r="H36" s="95"/>
      <c r="I36" s="58"/>
      <c r="J36" s="59"/>
      <c r="K36" s="60"/>
      <c r="L36" s="61"/>
    </row>
    <row r="37" spans="1:12" s="48" customFormat="1" ht="38.25" x14ac:dyDescent="0.2">
      <c r="A37" s="96" t="s">
        <v>53</v>
      </c>
      <c r="B37" s="72">
        <v>561000000</v>
      </c>
      <c r="C37" s="73"/>
      <c r="D37" s="74"/>
      <c r="E37" s="74"/>
      <c r="F37" s="74"/>
      <c r="G37" s="74"/>
      <c r="H37" s="75"/>
      <c r="I37" s="76"/>
      <c r="J37" s="77"/>
      <c r="K37" s="78"/>
      <c r="L37" s="79"/>
    </row>
    <row r="38" spans="1:12" s="49" customFormat="1" ht="38.25" x14ac:dyDescent="0.25">
      <c r="A38" s="71" t="s">
        <v>54</v>
      </c>
      <c r="B38" s="63">
        <f>+B39+B42</f>
        <v>514415363</v>
      </c>
      <c r="C38" s="81"/>
      <c r="D38" s="97"/>
      <c r="E38" s="82"/>
      <c r="F38" s="82"/>
      <c r="G38" s="82"/>
      <c r="H38" s="83"/>
      <c r="I38" s="84"/>
      <c r="J38" s="85"/>
      <c r="K38" s="86"/>
      <c r="L38" s="87"/>
    </row>
    <row r="39" spans="1:12" s="49" customFormat="1" ht="89.25" x14ac:dyDescent="0.25">
      <c r="A39" s="71" t="s">
        <v>54</v>
      </c>
      <c r="B39" s="63">
        <f>+C39</f>
        <v>314415363</v>
      </c>
      <c r="C39" s="63">
        <f>+SUMIF([1]Seguimiento_PAA!$E$36:$E$65459,C40,[1]Seguimiento_PAA!$Z$36:$Z$65459)</f>
        <v>314415363</v>
      </c>
      <c r="D39" s="88" t="s">
        <v>36</v>
      </c>
      <c r="E39" s="88" t="s">
        <v>55</v>
      </c>
      <c r="F39" s="88" t="s">
        <v>38</v>
      </c>
      <c r="G39" s="88" t="s">
        <v>46</v>
      </c>
      <c r="H39" s="89" t="s">
        <v>40</v>
      </c>
      <c r="I39" s="66"/>
      <c r="J39" s="67"/>
      <c r="K39" s="68"/>
      <c r="L39" s="69"/>
    </row>
    <row r="40" spans="1:12" s="49" customFormat="1" ht="89.25" x14ac:dyDescent="0.25">
      <c r="A40" s="98" t="s">
        <v>56</v>
      </c>
      <c r="B40" s="52">
        <f>+J40</f>
        <v>312083354</v>
      </c>
      <c r="C40" s="51" t="str">
        <f>+CONCATENATE(A40,"-",D40,"-",E40)</f>
        <v>Desarrollar actividades de comunicación e información-01-Recursos del Distrito 12-Otros Distrito-0020-Personal contratado para las actividades propias de los procesos de mejoramiento de gestión de la entidad</v>
      </c>
      <c r="D40" s="99" t="s">
        <v>36</v>
      </c>
      <c r="E40" s="99" t="s">
        <v>55</v>
      </c>
      <c r="F40" s="99" t="s">
        <v>38</v>
      </c>
      <c r="G40" s="99" t="s">
        <v>46</v>
      </c>
      <c r="H40" s="100" t="s">
        <v>40</v>
      </c>
      <c r="I40" s="44">
        <f>COUNTIF([1]Seguimiento_PAA!$E$36:$E$65459,C40)</f>
        <v>6</v>
      </c>
      <c r="J40" s="52">
        <f>+SUMIF([1]Seguimiento_PAA!$E$36:$E$65459,C40,[1]Seguimiento_PAA!$BF$36:$BF$65459)</f>
        <v>312083354</v>
      </c>
      <c r="K40" s="52">
        <f>+SUMIF([1]Seguimiento_PAA!$E$36:$E$65459,C40,[1]Seguimiento_PAA!$BJ$36:$BJ$65459)</f>
        <v>312083354</v>
      </c>
      <c r="L40" s="52">
        <f>+SUMIF([1]Seguimiento_PAA!$E$36:$E$65459,C40,[1]Seguimiento_PAA!$CB$36:$CB$65459)</f>
        <v>35691111</v>
      </c>
    </row>
    <row r="41" spans="1:12" s="49" customFormat="1" x14ac:dyDescent="0.25">
      <c r="A41" s="90" t="s">
        <v>41</v>
      </c>
      <c r="B41" s="80">
        <f>B39-SUM(B40:B40)</f>
        <v>2332009</v>
      </c>
      <c r="C41" s="81"/>
      <c r="D41" s="82"/>
      <c r="E41" s="82"/>
      <c r="F41" s="82"/>
      <c r="G41" s="82"/>
      <c r="H41" s="83"/>
      <c r="I41" s="84"/>
      <c r="J41" s="85"/>
      <c r="K41" s="86"/>
      <c r="L41" s="87"/>
    </row>
    <row r="42" spans="1:12" s="49" customFormat="1" ht="89.25" x14ac:dyDescent="0.25">
      <c r="A42" s="71" t="s">
        <v>54</v>
      </c>
      <c r="B42" s="63">
        <f>+C42</f>
        <v>200000000</v>
      </c>
      <c r="C42" s="63">
        <f>+SUMIF([1]Seguimiento_PAA!$E$36:$E$65459,C43,[1]Seguimiento_PAA!$Z$36:$Z$65459)</f>
        <v>200000000</v>
      </c>
      <c r="D42" s="88" t="s">
        <v>36</v>
      </c>
      <c r="E42" s="88" t="s">
        <v>48</v>
      </c>
      <c r="F42" s="88" t="s">
        <v>38</v>
      </c>
      <c r="G42" s="88" t="s">
        <v>46</v>
      </c>
      <c r="H42" s="89" t="s">
        <v>40</v>
      </c>
      <c r="I42" s="66"/>
      <c r="J42" s="67"/>
      <c r="K42" s="68"/>
      <c r="L42" s="69"/>
    </row>
    <row r="43" spans="1:12" s="49" customFormat="1" ht="89.25" x14ac:dyDescent="0.25">
      <c r="A43" s="98" t="s">
        <v>56</v>
      </c>
      <c r="B43" s="52">
        <f>+J43</f>
        <v>0</v>
      </c>
      <c r="C43" s="51" t="str">
        <f>+CONCATENATE(A43,"-",D43,"-",E43)</f>
        <v>Desarrollar actividades de comunicación e información-01-Recursos del Distrito 12-Otros Distrito-0152-Adquisición de equipos y software para el mejoramiento de la gestión institucional</v>
      </c>
      <c r="D43" s="99" t="s">
        <v>36</v>
      </c>
      <c r="E43" s="99" t="s">
        <v>48</v>
      </c>
      <c r="F43" s="99" t="s">
        <v>38</v>
      </c>
      <c r="G43" s="99" t="s">
        <v>46</v>
      </c>
      <c r="H43" s="100" t="s">
        <v>40</v>
      </c>
      <c r="I43" s="44">
        <f>COUNTIF([1]Seguimiento_PAA!$E$36:$E$65459,C43)</f>
        <v>1</v>
      </c>
      <c r="J43" s="52">
        <f>+SUMIF([1]Seguimiento_PAA!$E$36:$E$65459,C43,[1]Seguimiento_PAA!$BF$36:$BF$65459)</f>
        <v>0</v>
      </c>
      <c r="K43" s="52">
        <f>+SUMIF([1]Seguimiento_PAA!$E$36:$E$65459,C43,[1]Seguimiento_PAA!$BJ$36:$BJ$65459)</f>
        <v>0</v>
      </c>
      <c r="L43" s="52">
        <f>+SUMIF([1]Seguimiento_PAA!$E$36:$E$65459,C43,[1]Seguimiento_PAA!$CB$36:$CB$65459)</f>
        <v>0</v>
      </c>
    </row>
    <row r="44" spans="1:12" s="49" customFormat="1" x14ac:dyDescent="0.25">
      <c r="A44" s="90" t="s">
        <v>41</v>
      </c>
      <c r="B44" s="80">
        <f>B42-SUM(B43:B43)</f>
        <v>200000000</v>
      </c>
      <c r="C44" s="81"/>
      <c r="D44" s="82"/>
      <c r="E44" s="82"/>
      <c r="F44" s="82"/>
      <c r="G44" s="82"/>
      <c r="H44" s="83"/>
      <c r="I44" s="84"/>
      <c r="J44" s="85"/>
      <c r="K44" s="86"/>
      <c r="L44" s="87"/>
    </row>
    <row r="45" spans="1:12" s="48" customFormat="1" ht="38.25" x14ac:dyDescent="0.2">
      <c r="A45" s="98" t="s">
        <v>57</v>
      </c>
      <c r="B45" s="41">
        <v>657000000</v>
      </c>
      <c r="C45" s="41">
        <f>+SUMIF([1]Seguimiento_PAA!$E$36:$E$65459,C46,[1]Seguimiento_PAA!$Z$36:$Z$65459)</f>
        <v>0</v>
      </c>
      <c r="D45" s="99"/>
      <c r="E45" s="99"/>
      <c r="F45" s="99"/>
      <c r="G45" s="99"/>
      <c r="H45" s="100"/>
      <c r="I45" s="44"/>
      <c r="J45" s="45"/>
      <c r="K45" s="46"/>
      <c r="L45" s="47"/>
    </row>
    <row r="46" spans="1:12" s="49" customFormat="1" ht="89.25" x14ac:dyDescent="0.25">
      <c r="A46" s="98" t="s">
        <v>58</v>
      </c>
      <c r="B46" s="41">
        <f>+C46</f>
        <v>629704002</v>
      </c>
      <c r="C46" s="41">
        <f>+SUMIF([1]Seguimiento_PAA!$E$36:$E$65459,C47,[1]Seguimiento_PAA!$Z$36:$Z$65459)</f>
        <v>629704002</v>
      </c>
      <c r="D46" s="99" t="s">
        <v>36</v>
      </c>
      <c r="E46" s="99" t="s">
        <v>55</v>
      </c>
      <c r="F46" s="99" t="s">
        <v>38</v>
      </c>
      <c r="G46" s="99" t="s">
        <v>46</v>
      </c>
      <c r="H46" s="100" t="s">
        <v>40</v>
      </c>
      <c r="I46" s="44"/>
      <c r="J46" s="45"/>
      <c r="K46" s="46"/>
      <c r="L46" s="47"/>
    </row>
    <row r="47" spans="1:12" s="49" customFormat="1" ht="89.25" x14ac:dyDescent="0.25">
      <c r="A47" s="98" t="s">
        <v>59</v>
      </c>
      <c r="B47" s="52">
        <f>+J47</f>
        <v>511288735</v>
      </c>
      <c r="C47" s="51" t="str">
        <f>+CONCATENATE(A47,"-",D47,"-",E47)</f>
        <v>Fortalecimiento de los subsistemas del sistema integrado de gestión-01-Recursos del Distrito 12-Otros Distrito-0020-Personal contratado para las actividades propias de los procesos de mejoramiento de gestión de la entidad</v>
      </c>
      <c r="D47" s="99" t="s">
        <v>36</v>
      </c>
      <c r="E47" s="99" t="s">
        <v>55</v>
      </c>
      <c r="F47" s="99" t="s">
        <v>38</v>
      </c>
      <c r="G47" s="99" t="s">
        <v>46</v>
      </c>
      <c r="H47" s="100" t="s">
        <v>40</v>
      </c>
      <c r="I47" s="44">
        <f>COUNTIF([1]Seguimiento_PAA!$E$36:$E$65459,C47)</f>
        <v>19</v>
      </c>
      <c r="J47" s="52">
        <f>+SUMIF([1]Seguimiento_PAA!$E$36:$E$65459,C47,[1]Seguimiento_PAA!$BF$36:$BF$65459)</f>
        <v>511288735</v>
      </c>
      <c r="K47" s="52">
        <f>+SUMIF([1]Seguimiento_PAA!$E$36:$E$65459,C47,[1]Seguimiento_PAA!$BJ$36:$BJ$65459)</f>
        <v>511288735</v>
      </c>
      <c r="L47" s="52">
        <f>+SUMIF([1]Seguimiento_PAA!$E$36:$E$65459,C47,[1]Seguimiento_PAA!$CB$36:$CB$65459)</f>
        <v>62666706</v>
      </c>
    </row>
    <row r="48" spans="1:12" s="49" customFormat="1" x14ac:dyDescent="0.25">
      <c r="A48" s="90" t="s">
        <v>41</v>
      </c>
      <c r="B48" s="80">
        <f>B46-SUM(B47)</f>
        <v>118415267</v>
      </c>
      <c r="C48" s="81"/>
      <c r="D48" s="82"/>
      <c r="E48" s="82"/>
      <c r="F48" s="82"/>
      <c r="G48" s="82"/>
      <c r="H48" s="83"/>
      <c r="I48" s="84"/>
      <c r="J48" s="85"/>
      <c r="K48" s="86"/>
      <c r="L48" s="87"/>
    </row>
    <row r="49" spans="1:12" s="48" customFormat="1" ht="25.5" x14ac:dyDescent="0.2">
      <c r="A49" s="98" t="s">
        <v>60</v>
      </c>
      <c r="B49" s="41">
        <f>1862000000-216000</f>
        <v>1861784000</v>
      </c>
      <c r="C49" s="41">
        <f>+SUMIF([1]Seguimiento_PAA!$E$36:$E$65459,C50,[1]Seguimiento_PAA!$Z$36:$Z$65459)</f>
        <v>0</v>
      </c>
      <c r="D49" s="99"/>
      <c r="E49" s="99"/>
      <c r="F49" s="99"/>
      <c r="G49" s="99"/>
      <c r="H49" s="100"/>
      <c r="I49" s="44"/>
      <c r="J49" s="45"/>
      <c r="K49" s="46"/>
      <c r="L49" s="47"/>
    </row>
    <row r="50" spans="1:12" s="49" customFormat="1" ht="89.25" x14ac:dyDescent="0.25">
      <c r="A50" s="98" t="s">
        <v>61</v>
      </c>
      <c r="B50" s="41">
        <f>+C50</f>
        <v>1940247235</v>
      </c>
      <c r="C50" s="41">
        <f>+SUMIF([1]Seguimiento_PAA!$E$36:$E$65459,C51,[1]Seguimiento_PAA!$Z$36:$Z$65459)</f>
        <v>1940247235</v>
      </c>
      <c r="D50" s="99" t="s">
        <v>36</v>
      </c>
      <c r="E50" s="99" t="s">
        <v>55</v>
      </c>
      <c r="F50" s="99" t="s">
        <v>38</v>
      </c>
      <c r="G50" s="99" t="s">
        <v>46</v>
      </c>
      <c r="H50" s="100" t="s">
        <v>40</v>
      </c>
      <c r="I50" s="44"/>
      <c r="J50" s="45"/>
      <c r="K50" s="46"/>
      <c r="L50" s="47"/>
    </row>
    <row r="51" spans="1:12" s="49" customFormat="1" ht="89.25" x14ac:dyDescent="0.25">
      <c r="A51" s="98" t="s">
        <v>62</v>
      </c>
      <c r="B51" s="52">
        <f>+J51</f>
        <v>1713020475</v>
      </c>
      <c r="C51" s="51" t="str">
        <f>+CONCATENATE(A51,"-",D51,"-",E51)</f>
        <v>Personal de apoyo transversal a la gestión institucional-01-Recursos del Distrito 12-Otros Distrito-0020-Personal contratado para las actividades propias de los procesos de mejoramiento de gestión de la entidad</v>
      </c>
      <c r="D51" s="99" t="s">
        <v>36</v>
      </c>
      <c r="E51" s="99" t="s">
        <v>55</v>
      </c>
      <c r="F51" s="99" t="s">
        <v>38</v>
      </c>
      <c r="G51" s="99" t="s">
        <v>46</v>
      </c>
      <c r="H51" s="100" t="s">
        <v>40</v>
      </c>
      <c r="I51" s="44">
        <f>COUNTIF([1]Seguimiento_PAA!$E$36:$E$65459,C51)</f>
        <v>40</v>
      </c>
      <c r="J51" s="52">
        <f>+SUMIF([1]Seguimiento_PAA!$E$36:$E$65459,C51,[1]Seguimiento_PAA!$BF$36:$BF$65459)</f>
        <v>1713020475</v>
      </c>
      <c r="K51" s="52">
        <f>+SUMIF([1]Seguimiento_PAA!$E$36:$E$65459,C51,[1]Seguimiento_PAA!$BJ$36:$BJ$65459)</f>
        <v>1713020475</v>
      </c>
      <c r="L51" s="52">
        <f>+SUMIF([1]Seguimiento_PAA!$E$36:$E$65459,C51,[1]Seguimiento_PAA!$CB$36:$CB$65459)</f>
        <v>237001028</v>
      </c>
    </row>
    <row r="52" spans="1:12" s="49" customFormat="1" x14ac:dyDescent="0.25">
      <c r="A52" s="90" t="s">
        <v>41</v>
      </c>
      <c r="B52" s="80">
        <f>B50-SUM(B51:B51)</f>
        <v>227226760</v>
      </c>
      <c r="C52" s="81"/>
      <c r="D52" s="82"/>
      <c r="E52" s="82"/>
      <c r="F52" s="82"/>
      <c r="G52" s="82"/>
      <c r="H52" s="83"/>
      <c r="I52" s="84"/>
      <c r="J52" s="85"/>
      <c r="K52" s="86"/>
      <c r="L52" s="87"/>
    </row>
    <row r="53" spans="1:12" s="48" customFormat="1" ht="25.5" x14ac:dyDescent="0.2">
      <c r="A53" s="98" t="s">
        <v>63</v>
      </c>
      <c r="B53" s="41">
        <v>196000000</v>
      </c>
      <c r="C53" s="41">
        <f>+SUMIF([1]Seguimiento_PAA!$E$36:$E$65459,C54,[1]Seguimiento_PAA!$Z$36:$Z$65459)</f>
        <v>0</v>
      </c>
      <c r="D53" s="99"/>
      <c r="E53" s="99"/>
      <c r="F53" s="99"/>
      <c r="G53" s="99"/>
      <c r="H53" s="100"/>
      <c r="I53" s="44"/>
      <c r="J53" s="45"/>
      <c r="K53" s="46"/>
      <c r="L53" s="47"/>
    </row>
    <row r="54" spans="1:12" s="49" customFormat="1" ht="89.25" x14ac:dyDescent="0.25">
      <c r="A54" s="98" t="s">
        <v>64</v>
      </c>
      <c r="B54" s="41">
        <f>+C54</f>
        <v>192894400</v>
      </c>
      <c r="C54" s="41">
        <f>+SUMIF([1]Seguimiento_PAA!$E$36:$E$65459,C55,[1]Seguimiento_PAA!$Z$36:$Z$65459)</f>
        <v>192894400</v>
      </c>
      <c r="D54" s="99" t="s">
        <v>36</v>
      </c>
      <c r="E54" s="99" t="s">
        <v>55</v>
      </c>
      <c r="F54" s="99" t="s">
        <v>38</v>
      </c>
      <c r="G54" s="99" t="s">
        <v>46</v>
      </c>
      <c r="H54" s="100" t="s">
        <v>40</v>
      </c>
      <c r="I54" s="44"/>
      <c r="J54" s="45"/>
      <c r="K54" s="46"/>
      <c r="L54" s="47"/>
    </row>
    <row r="55" spans="1:12" s="49" customFormat="1" ht="89.25" x14ac:dyDescent="0.25">
      <c r="A55" s="98" t="s">
        <v>65</v>
      </c>
      <c r="B55" s="52">
        <f>+J55</f>
        <v>192094400</v>
      </c>
      <c r="C55" s="51" t="str">
        <f>+CONCATENATE(A55,"-",D55,"-",E55)</f>
        <v>Transparencia y atención a la ciudadanía-01-Recursos del Distrito 12-Otros Distrito-0020-Personal contratado para las actividades propias de los procesos de mejoramiento de gestión de la entidad</v>
      </c>
      <c r="D55" s="99" t="s">
        <v>36</v>
      </c>
      <c r="E55" s="99" t="s">
        <v>55</v>
      </c>
      <c r="F55" s="99" t="s">
        <v>38</v>
      </c>
      <c r="G55" s="99" t="s">
        <v>46</v>
      </c>
      <c r="H55" s="100" t="s">
        <v>40</v>
      </c>
      <c r="I55" s="44">
        <f>COUNTIF([1]Seguimiento_PAA!$E$36:$E$65459,C55)</f>
        <v>4</v>
      </c>
      <c r="J55" s="52">
        <f>+SUMIF([1]Seguimiento_PAA!$E$36:$E$65459,C55,[1]Seguimiento_PAA!$BF$36:$BF$65459)</f>
        <v>192094400</v>
      </c>
      <c r="K55" s="52">
        <f>+SUMIF([1]Seguimiento_PAA!$E$36:$E$65459,C55,[1]Seguimiento_PAA!$BJ$36:$BJ$65459)</f>
        <v>192094400</v>
      </c>
      <c r="L55" s="52">
        <f>+SUMIF([1]Seguimiento_PAA!$E$36:$E$65459,C55,[1]Seguimiento_PAA!$CB$36:$CB$65459)</f>
        <v>22898719</v>
      </c>
    </row>
    <row r="56" spans="1:12" x14ac:dyDescent="0.25">
      <c r="A56" s="90" t="s">
        <v>41</v>
      </c>
      <c r="B56" s="72">
        <f>B54-SUM(B55)</f>
        <v>800000</v>
      </c>
      <c r="C56" s="101"/>
      <c r="D56" s="102"/>
      <c r="E56" s="102"/>
      <c r="F56" s="102"/>
      <c r="G56" s="102"/>
      <c r="H56" s="103"/>
      <c r="I56" s="104"/>
      <c r="J56" s="105"/>
      <c r="K56" s="106"/>
      <c r="L56" s="107"/>
    </row>
    <row r="57" spans="1:12" x14ac:dyDescent="0.25">
      <c r="A57" s="108" t="s">
        <v>66</v>
      </c>
      <c r="B57" s="54">
        <f>+B54+B50+B46+B42+B39+B34+B30+B27+B22+B19</f>
        <v>3580615000</v>
      </c>
      <c r="C57" s="55"/>
      <c r="D57" s="94"/>
      <c r="E57" s="94"/>
      <c r="F57" s="94"/>
      <c r="G57" s="94"/>
      <c r="H57" s="95"/>
      <c r="I57" s="58"/>
      <c r="J57" s="59"/>
      <c r="K57" s="60"/>
      <c r="L57" s="61"/>
    </row>
    <row r="58" spans="1:12" s="49" customFormat="1" x14ac:dyDescent="0.25">
      <c r="A58" s="109" t="s">
        <v>67</v>
      </c>
      <c r="B58" s="63">
        <f>+B53+B49+B45+B37+B33+B25+B18</f>
        <v>4665784000</v>
      </c>
      <c r="C58" s="110"/>
      <c r="D58" s="111"/>
      <c r="E58" s="112"/>
      <c r="F58" s="112"/>
      <c r="G58" s="112"/>
      <c r="H58" s="112"/>
      <c r="I58" s="113"/>
      <c r="J58" s="114"/>
      <c r="K58" s="115"/>
      <c r="L58" s="115"/>
    </row>
    <row r="59" spans="1:12" s="49" customFormat="1" x14ac:dyDescent="0.25">
      <c r="A59" s="111"/>
      <c r="B59" s="111"/>
      <c r="C59" s="111"/>
      <c r="D59" s="111"/>
      <c r="E59" s="112"/>
      <c r="F59" s="112"/>
      <c r="G59" s="112"/>
      <c r="H59" s="112"/>
      <c r="I59" s="113"/>
      <c r="J59" s="114"/>
      <c r="K59" s="115"/>
      <c r="L59" s="115"/>
    </row>
    <row r="60" spans="1:12" x14ac:dyDescent="0.25">
      <c r="A60" s="116" t="s">
        <v>68</v>
      </c>
      <c r="B60" s="117" t="s">
        <v>23</v>
      </c>
      <c r="C60" s="118"/>
      <c r="D60" s="119"/>
      <c r="E60" s="119"/>
      <c r="F60" s="119"/>
      <c r="G60" s="119"/>
      <c r="H60" s="119"/>
      <c r="I60" s="119"/>
      <c r="J60" s="119"/>
      <c r="K60" s="120"/>
      <c r="L60" s="120"/>
    </row>
    <row r="61" spans="1:12" x14ac:dyDescent="0.25">
      <c r="A61" s="121" t="s">
        <v>69</v>
      </c>
      <c r="B61" s="122">
        <f>+B57</f>
        <v>3580615000</v>
      </c>
      <c r="C61" s="118"/>
      <c r="D61" s="119"/>
      <c r="E61" s="119"/>
      <c r="F61" s="119"/>
      <c r="G61" s="119"/>
      <c r="H61" s="123" t="s">
        <v>69</v>
      </c>
      <c r="I61" s="124">
        <f>+SUM(I55,I51,I47,I43,I40,I35,I31,I28,I23,I20)</f>
        <v>78</v>
      </c>
      <c r="J61" s="125">
        <f>+SUM(J55,J51,J47,J43,J40,J35,J31,J28,J23,J20)</f>
        <v>2818486964</v>
      </c>
      <c r="K61" s="125">
        <f>+SUM(K55,K51,K47,K43,K40,K35,K31,K28,K23,K20)</f>
        <v>2799384459</v>
      </c>
      <c r="L61" s="125">
        <f>+SUM(L55,L51,L47,L43,L40,L35,L31,L28,L23,L20)</f>
        <v>358257564</v>
      </c>
    </row>
    <row r="64" spans="1:12" x14ac:dyDescent="0.25">
      <c r="A64" s="128"/>
      <c r="B64" s="129"/>
      <c r="C64" s="129"/>
      <c r="D64" s="130"/>
      <c r="E64" s="131"/>
    </row>
    <row r="65" spans="1:11" x14ac:dyDescent="0.25">
      <c r="A65" s="132"/>
      <c r="B65" s="133"/>
      <c r="C65" s="133"/>
      <c r="D65" s="134"/>
      <c r="E65" s="135"/>
    </row>
    <row r="66" spans="1:11" x14ac:dyDescent="0.25">
      <c r="A66" s="132"/>
      <c r="B66" s="133"/>
      <c r="C66" s="133"/>
      <c r="D66" s="134"/>
      <c r="E66" s="135"/>
    </row>
    <row r="67" spans="1:11" x14ac:dyDescent="0.25">
      <c r="A67" s="132"/>
      <c r="B67" s="133"/>
      <c r="C67" s="133"/>
      <c r="D67" s="134"/>
      <c r="E67" s="135"/>
    </row>
    <row r="68" spans="1:11" x14ac:dyDescent="0.25">
      <c r="K68" s="136"/>
    </row>
    <row r="69" spans="1:11" x14ac:dyDescent="0.25">
      <c r="K69" s="136"/>
    </row>
    <row r="70" spans="1:11" x14ac:dyDescent="0.25">
      <c r="K70" s="136"/>
    </row>
    <row r="75" spans="1:11" x14ac:dyDescent="0.25">
      <c r="A75" s="128"/>
      <c r="B75" s="129"/>
      <c r="C75" s="129"/>
    </row>
    <row r="76" spans="1:11" x14ac:dyDescent="0.25">
      <c r="A76" s="132"/>
      <c r="B76" s="133"/>
      <c r="C76" s="133"/>
      <c r="G76" s="137"/>
    </row>
    <row r="77" spans="1:11" x14ac:dyDescent="0.25">
      <c r="A77" s="132"/>
      <c r="B77" s="133"/>
      <c r="C77" s="133"/>
      <c r="G77" s="137"/>
    </row>
    <row r="78" spans="1:11" x14ac:dyDescent="0.25">
      <c r="A78" s="132"/>
      <c r="B78" s="133"/>
      <c r="C78" s="133"/>
      <c r="G78" s="137"/>
    </row>
    <row r="79" spans="1:11" x14ac:dyDescent="0.25">
      <c r="A79" s="132"/>
      <c r="B79" s="133"/>
      <c r="C79" s="133"/>
      <c r="G79" s="137"/>
    </row>
    <row r="86" spans="1:3" x14ac:dyDescent="0.25">
      <c r="A86" s="132"/>
      <c r="B86" s="133"/>
      <c r="C86" s="133"/>
    </row>
    <row r="87" spans="1:3" x14ac:dyDescent="0.25">
      <c r="A87" s="132"/>
      <c r="B87" s="133"/>
      <c r="C87" s="133"/>
    </row>
    <row r="88" spans="1:3" x14ac:dyDescent="0.25">
      <c r="A88" s="132"/>
      <c r="B88" s="133"/>
      <c r="C88" s="133"/>
    </row>
    <row r="89" spans="1:3" x14ac:dyDescent="0.25">
      <c r="A89" s="132"/>
      <c r="B89" s="133"/>
      <c r="C89" s="133"/>
    </row>
    <row r="90" spans="1:3" x14ac:dyDescent="0.25">
      <c r="A90" s="132"/>
      <c r="B90" s="133"/>
      <c r="C90" s="133"/>
    </row>
    <row r="91" spans="1:3" x14ac:dyDescent="0.25">
      <c r="A91" s="132"/>
      <c r="B91" s="133"/>
      <c r="C91" s="133"/>
    </row>
    <row r="92" spans="1:3" x14ac:dyDescent="0.25">
      <c r="A92" s="132"/>
      <c r="B92" s="133"/>
      <c r="C92" s="133"/>
    </row>
    <row r="93" spans="1:3" x14ac:dyDescent="0.25">
      <c r="A93" s="132"/>
      <c r="B93" s="133"/>
      <c r="C93" s="133"/>
    </row>
    <row r="94" spans="1:3" x14ac:dyDescent="0.25">
      <c r="A94" s="132"/>
      <c r="B94" s="133"/>
      <c r="C94" s="133"/>
    </row>
    <row r="95" spans="1:3" x14ac:dyDescent="0.25">
      <c r="A95" s="132"/>
      <c r="B95" s="133"/>
      <c r="C95" s="133"/>
    </row>
    <row r="96" spans="1:3" x14ac:dyDescent="0.25">
      <c r="A96" s="132"/>
      <c r="B96" s="133"/>
      <c r="C96" s="133"/>
    </row>
    <row r="97" spans="1:3" x14ac:dyDescent="0.25">
      <c r="A97" s="132"/>
      <c r="B97" s="133"/>
      <c r="C97" s="133"/>
    </row>
    <row r="98" spans="1:3" x14ac:dyDescent="0.25">
      <c r="A98" s="132"/>
      <c r="B98" s="133"/>
      <c r="C98" s="133"/>
    </row>
    <row r="99" spans="1:3" x14ac:dyDescent="0.25">
      <c r="A99" s="132"/>
      <c r="B99" s="133"/>
      <c r="C99" s="133"/>
    </row>
    <row r="100" spans="1:3" x14ac:dyDescent="0.25">
      <c r="A100" s="132"/>
      <c r="B100" s="133"/>
      <c r="C100" s="133"/>
    </row>
    <row r="101" spans="1:3" x14ac:dyDescent="0.25">
      <c r="A101" s="132"/>
      <c r="B101" s="133"/>
      <c r="C101" s="133"/>
    </row>
    <row r="102" spans="1:3" x14ac:dyDescent="0.25">
      <c r="A102" s="132"/>
      <c r="B102" s="133"/>
      <c r="C102" s="133"/>
    </row>
    <row r="103" spans="1:3" x14ac:dyDescent="0.25">
      <c r="A103" s="132"/>
      <c r="B103" s="133"/>
      <c r="C103" s="133"/>
    </row>
    <row r="104" spans="1:3" x14ac:dyDescent="0.25">
      <c r="A104" s="132"/>
      <c r="B104" s="133"/>
      <c r="C104" s="133"/>
    </row>
  </sheetData>
  <mergeCells count="18">
    <mergeCell ref="A9:H9"/>
    <mergeCell ref="B10:E10"/>
    <mergeCell ref="B11:H11"/>
    <mergeCell ref="B12:H12"/>
    <mergeCell ref="B15:D15"/>
    <mergeCell ref="A3:H3"/>
    <mergeCell ref="A4:H4"/>
    <mergeCell ref="A5:H5"/>
    <mergeCell ref="A6:H6"/>
    <mergeCell ref="A7:H7"/>
    <mergeCell ref="A8:H8"/>
    <mergeCell ref="A1:A2"/>
    <mergeCell ref="C1:H1"/>
    <mergeCell ref="I1:J1"/>
    <mergeCell ref="K1:L1"/>
    <mergeCell ref="C2:H2"/>
    <mergeCell ref="I2:J2"/>
    <mergeCell ref="K2:L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Patricia Quintanilla Parra</dc:creator>
  <cp:lastModifiedBy>Luz Patricia Quintanilla Parra</cp:lastModifiedBy>
  <dcterms:created xsi:type="dcterms:W3CDTF">2018-05-18T23:13:00Z</dcterms:created>
  <dcterms:modified xsi:type="dcterms:W3CDTF">2018-05-18T23:16:50Z</dcterms:modified>
</cp:coreProperties>
</file>