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320" windowHeight="6945"/>
  </bookViews>
  <sheets>
    <sheet name="Satisfaccion" sheetId="1" r:id="rId1"/>
  </sheets>
  <externalReferences>
    <externalReference r:id="rId2"/>
    <externalReference r:id="rId3"/>
  </externalReferences>
  <definedNames>
    <definedName name="ai" localSheetId="0">[1]REGISTRO!$AH$2</definedName>
    <definedName name="ai">[2]REGISTRO!$AH$2</definedName>
    <definedName name="_xlnm.Print_Area" localSheetId="0">Satisfaccion!$A$1:$P$50</definedName>
    <definedName name="ff" localSheetId="0">[1]NOMBRES!#REF!</definedName>
    <definedName name="ff">[2]NOMBRES!#REF!</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 name="_xlnm.Print_Titles" localSheetId="0">Satisfaccion!$1:$2</definedName>
    <definedName name="VALOR" localSheetId="0">[1]NOMBRES!#REF!</definedName>
    <definedName name="VALOR">[2]NOMBRES!#REF!</definedName>
    <definedName name="x" localSheetId="0">[1]NOMBRES!#REF!</definedName>
    <definedName name="x">[2]NOMBRES!#REF!</definedName>
  </definedNames>
  <calcPr calcId="179017"/>
</workbook>
</file>

<file path=xl/calcChain.xml><?xml version="1.0" encoding="utf-8"?>
<calcChain xmlns="http://schemas.openxmlformats.org/spreadsheetml/2006/main">
  <c r="P19" i="1" l="1"/>
  <c r="P21" i="1" s="1"/>
  <c r="O19" i="1" l="1"/>
  <c r="O21" i="1" s="1"/>
  <c r="N19" i="1"/>
  <c r="N21" i="1" l="1"/>
  <c r="M19" i="1"/>
  <c r="M21" i="1" s="1"/>
  <c r="A23" i="1"/>
  <c r="L19" i="1"/>
  <c r="L21" i="1" s="1"/>
  <c r="K19" i="1"/>
  <c r="K21" i="1"/>
  <c r="J19" i="1"/>
  <c r="J21" i="1" s="1"/>
  <c r="I19" i="1"/>
  <c r="I21" i="1"/>
  <c r="H19" i="1"/>
  <c r="H21" i="1" s="1"/>
  <c r="G19" i="1"/>
  <c r="G21" i="1" s="1"/>
  <c r="F19" i="1"/>
  <c r="F21" i="1"/>
  <c r="E19" i="1"/>
  <c r="E21" i="1" s="1"/>
</calcChain>
</file>

<file path=xl/sharedStrings.xml><?xml version="1.0" encoding="utf-8"?>
<sst xmlns="http://schemas.openxmlformats.org/spreadsheetml/2006/main" count="105" uniqueCount="100">
  <si>
    <t xml:space="preserve">PROCESO DIRECCIONAMIENTO ESTRATEGICO </t>
  </si>
  <si>
    <t>Código</t>
  </si>
  <si>
    <t>Seleccione el Área</t>
  </si>
  <si>
    <t>Seleccione el Proceso</t>
  </si>
  <si>
    <t xml:space="preserve"> HOJA DE VIDA INDICADORES</t>
  </si>
  <si>
    <t>Versión</t>
  </si>
  <si>
    <t>Subdirección General</t>
  </si>
  <si>
    <t>Direccionamiento Estratégico</t>
  </si>
  <si>
    <t>Fecha</t>
  </si>
  <si>
    <t>Subdirección de Gestión Corporativa</t>
  </si>
  <si>
    <t>Gestión de Comunicaciones</t>
  </si>
  <si>
    <t>Subdirección De Intervención del Patrimonio Cultural</t>
  </si>
  <si>
    <t>Divulgación del Patrimonio Cultural</t>
  </si>
  <si>
    <t>Nombre del indicador:</t>
  </si>
  <si>
    <t>MEDICIÓN DE LA SATISFACCIÓN CIUDADANA -ATENCIÓN A LA CIUDADANÍA</t>
  </si>
  <si>
    <t xml:space="preserve">Proceso </t>
  </si>
  <si>
    <t>Atención al cliente y usuarios</t>
  </si>
  <si>
    <t>Subdirección de Divulgación de los Valores del Patrimonio Cultural</t>
  </si>
  <si>
    <t>Protección del Patrimonio Cultural</t>
  </si>
  <si>
    <t>Área  Asociada</t>
  </si>
  <si>
    <t xml:space="preserve"> Gestión
Proyecto</t>
  </si>
  <si>
    <t>Proyecto Asociado</t>
  </si>
  <si>
    <t>185. Fortalecimiento a la gestión publica efectiva y eficiente</t>
  </si>
  <si>
    <t xml:space="preserve">Indicador </t>
  </si>
  <si>
    <t>SEGPLAN 
PMR</t>
  </si>
  <si>
    <t xml:space="preserve">Tipo de indicador </t>
  </si>
  <si>
    <t>Eficiencia
 Eficacia
Efectividad</t>
  </si>
  <si>
    <t>Asesoría Jurídica</t>
  </si>
  <si>
    <t>Intervención del Patrimonio Cultural</t>
  </si>
  <si>
    <t>Objetivo Proceso</t>
  </si>
  <si>
    <t>Garantizar la atención amable, oportuna y confiable a la ciudadanía, atendiendo criterios diferenciales y de accesibilidad, y lineamientos de orden nacional y distrital en materia de atención a la ciudadanía; a través de los canales de interacción  presenciales, telefónicos y virtuales, dispuestos para satisfacer de manera efectiva las demandas y necesidades de la ciudadanía en el marco misional del IDPC.</t>
  </si>
  <si>
    <t>Alineado al objetivo Estratégico:</t>
  </si>
  <si>
    <t>Objetivo estratégico 5: Fortalecer la gestión y administración institucional.</t>
  </si>
  <si>
    <t>Gestión Financiera</t>
  </si>
  <si>
    <t xml:space="preserve">Responsable de la medición: </t>
  </si>
  <si>
    <t>Equipo de Transparencia y atención a la Ciudadanía</t>
  </si>
  <si>
    <t xml:space="preserve">Responsable del análisis: </t>
  </si>
  <si>
    <t>Gestión Jurídica</t>
  </si>
  <si>
    <t>Criterios para hacer la medición</t>
  </si>
  <si>
    <t>Variables</t>
  </si>
  <si>
    <t>Gestión Documental</t>
  </si>
  <si>
    <t xml:space="preserve">* La medición se realizará con base en la valoración que los ciudadanos encuestados   brinden a  las características del servicio (Amabilidad y actitud del servicio, Conocimiento para solucionar los requerimientos, Claridad en la información suministrada y agilidad en la atención), que se encuentre en los rangos de "excelente" y "bueno".
* Adicionalmente, se registra el pocernatje de encuesatados para  indicar la representatividad de la muestra con relación al número de ciudadanos atendidos, información que se tomará del cuadro de registro de atención a la ciudadanía enviada mensualmente por la Subdirección de Intervención a está área. </t>
  </si>
  <si>
    <t xml:space="preserve">* Características del servicio: 1. Amabilidad y actitud del servicio, 2. Conocimiento para solucionar los requerimientos, 3. Claridad en la información suministrada 4, Agilidad en la atención, con calificación de excelente y buena. 
</t>
  </si>
  <si>
    <t>Fuente de Información</t>
  </si>
  <si>
    <t>Formula del Indicador</t>
  </si>
  <si>
    <t>Frecuencia de Medición</t>
  </si>
  <si>
    <t>Unidad de medida</t>
  </si>
  <si>
    <t>Tabulación de encuestas de satisfacción</t>
  </si>
  <si>
    <t>Número de ciudadanos encuestados que califican la atención recibida en los rangos de "excelente" y "buena"/ Número de ciudadanos encuestados x 100</t>
  </si>
  <si>
    <t>Trimestral</t>
  </si>
  <si>
    <t>%</t>
  </si>
  <si>
    <t>Control Interno Disciplinario</t>
  </si>
  <si>
    <t>Convenciones</t>
  </si>
  <si>
    <t>Administración de Bienes de Infraestructura</t>
  </si>
  <si>
    <t>Rojo</t>
  </si>
  <si>
    <t>&lt; 69 % de la meta programada para el periodo</t>
  </si>
  <si>
    <t>Amarillo</t>
  </si>
  <si>
    <t>entre el 70 % y el 89 % de la meta programada para el periodo</t>
  </si>
  <si>
    <t>Verde</t>
  </si>
  <si>
    <t>&gt; del 90 % de la meta de la meta programada para el periodo</t>
  </si>
  <si>
    <t>Gestión del Talento Humano</t>
  </si>
  <si>
    <t>Medición del Indicador</t>
  </si>
  <si>
    <t>Adquisición de bienes y servicios</t>
  </si>
  <si>
    <t>Periodo</t>
  </si>
  <si>
    <t xml:space="preserve">Enero </t>
  </si>
  <si>
    <t xml:space="preserve">Febrero </t>
  </si>
  <si>
    <t xml:space="preserve">Marzo </t>
  </si>
  <si>
    <t xml:space="preserve">Abril </t>
  </si>
  <si>
    <t xml:space="preserve">Mayo </t>
  </si>
  <si>
    <t xml:space="preserve">Junio </t>
  </si>
  <si>
    <t xml:space="preserve">Julio </t>
  </si>
  <si>
    <t xml:space="preserve">Agosto </t>
  </si>
  <si>
    <t>Septiembre</t>
  </si>
  <si>
    <t>Octubre</t>
  </si>
  <si>
    <t>Noviembre</t>
  </si>
  <si>
    <t>Diciembre</t>
  </si>
  <si>
    <t>Gestión de sistemas de información y tecnología</t>
  </si>
  <si>
    <t>Ciudadanos encuestados que califican la atención en los rangos de "excelente" y "muy Buena</t>
  </si>
  <si>
    <t>Ciudadanos Encuestados</t>
  </si>
  <si>
    <t>Mejoramiento Continuo</t>
  </si>
  <si>
    <t xml:space="preserve">Resultado </t>
  </si>
  <si>
    <t>Resultados  (Ejecutado)</t>
  </si>
  <si>
    <t>Seguimiento y evaluación</t>
  </si>
  <si>
    <t>Meta</t>
  </si>
  <si>
    <t>Cumplimiento</t>
  </si>
  <si>
    <t>Gráfica del Indicador</t>
  </si>
  <si>
    <t>FECHA</t>
  </si>
  <si>
    <t>ANALISIS DE RESULTADOS Y TOMA DE DECISIONES</t>
  </si>
  <si>
    <t xml:space="preserve">I TRIMESTRE </t>
  </si>
  <si>
    <t xml:space="preserve">II TRIMESTRE </t>
  </si>
  <si>
    <t xml:space="preserve">III TRIMESTRE </t>
  </si>
  <si>
    <t>IV TRIMESTRE</t>
  </si>
  <si>
    <t>ANUAL</t>
  </si>
  <si>
    <t>CÓDIGO FORMATO</t>
  </si>
  <si>
    <t>Atención a la Ciudadanía</t>
  </si>
  <si>
    <t xml:space="preserve">* En promedio el 91% de los ciudadanos encuestados durante el trimestre evaluado consideró como "excelente" y "buena" la atención recibida.
* En el trimestre evaluado se brindó asesoría técnica personalizada a 893 ciudadanos de acuerdo al registro de los ciudadanos remitido a esta área por la Subdirección de Interevención, de los cuales 263 diligenciarón la encuesta de atención a la ciudadanía, lo que corresponde al 29% de las personas atendidas; por lo anterior se considera que la muestra tomada no es representativa para medir la satisfacción Ciudadana. 
* Se recomienda realizar la aplicación constante de la encuesta de atención a la ciudadanía siempre que se brinde atención a la ciudadanía. </t>
  </si>
  <si>
    <t xml:space="preserve">* En promedio el 95% de los ciudadanos encuestados durante el trimestre evaluado consideró como "excelente" y "buena" la atención recibida.
* En el trimestre evaluado se brindó asesoría técnica personalizada a 651 ciudadanos ciudadanos de acuerdo al registro de los ciudadanos remitido a esta área por la Subdirección de Interevención, de los cuales 234 de ellos diligenció la encuesta de atención a la ciudadanía lo que corresponde al 36% de las personas atendidas; por lo anterior se considera que la muestra tomada no es representativa para medir la satisfacción Ciudadana.  
* Se recomienda realizar la aplicación constante de la encuesta de atención a la ciudadanía siempre que se brinde atención a la ciudadanía. </t>
  </si>
  <si>
    <t xml:space="preserve">* En promedio el 94% de los ciudadanos encuestados durante el trimestre evaluado consideró como "excelente" y "buena" la atención recibida.
* En el trimestre evaluado se brindó asesoría técnica personalizada a 966 ciudadanos ciudadanos de acuerdo con el registro de los ciudadanos remitido a esta área por la Subdirección de Interevención, de los cuales 239 diligenciaron la encuesta de atención a la ciudadanía, lo que corresponde al 30% de las personas atendidas; por lo anterior se considera que la muestra tomada no es representativa para medir la satisfacción Ciudadana.  
* Durante este trimestre se realizó la modificación del formato de encuesta de atención, el cual se inició a aplicar el 1 de septiembre; por lo tanto, se debe acalar que la valoración que se realizó en el mes de agosto por parte de la ciudadania se hizo tomando cuatro carcterísticas del servicio, mientras que para los meses de septiembre y octubre se realizó tomando cinco carcateristicas del servicio. 
* Se recomienda realizar la aplicación constante de la encuesta de atención a la ciudadanía siempre que se brinde atención a la ciudadanía. </t>
  </si>
  <si>
    <t xml:space="preserve">* En promedio el 95% de los ciudadanos encuestados durante el trimestre evaluado consideró como "excelente" y "buena" la atención recibida.
* En el trimestre evaluado se brindó asesoría técnica personalizada a 717 ciudadanos de acuerdo con el registro de los ciudadanos remitido a esta área por la Subdirección de Interevención, de los cuales  265 diligenciaron la encuesta de atención a la ciudadanía, lo que correspode al 37% de las personas atendidas; por lo anterior se considera que la muestra tomada no es representativa para medir la satisfacción Ciudadana.  
* Se debe acalarar que la valoración realizada este trimestre se hizo tomando cinco carcaterísticas del servicio; lo anterior obedeció a la modificación en el formato de encuesta de satisfacción de atención a la ciudadanía. 
* Se recomienda realizar la aplicación constante de la encuesta de atención a la ciudadanía siempre que se brinde atención a la ciudadanía. </t>
  </si>
  <si>
    <t xml:space="preserve">De acuerdo con el análisis de los cuatro trimestres del año 2017, se puede concluir que en promedio el 94% de los ciudadanos encuestados calificaron como "excelente" y "buena" las características del servicio brindado por el IDPC; sin embargo, como se advirtió en cada uno de los trimestres este porcentaje equivale al 37% de los ciudadanos atendidos, no siendo ésta una muestra representativa que nos permita evaluar la satisfacción ciudadana. 
De acuerdo con la gráfica, en los meses de enero y septimebre los resultados se ubicaron en el rango del 70 al 89% en razón a la terminación de contratos de prestación de servicios y por el cambio de sede principal del Instituto, respectivamente. 
Por lo anterior, se recomienda que para la vigencia 2018 se incremente de aplicación de las encuestas de satisfacción ciudadana siempre que se realice una atención y no sólo en el marco del servicio de Asesoría Técnica personalizada y Notificaciones.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</si>
</sst>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12" x14ac:knownFonts="1">
    <font>
      <sz val="10"/>
      <name val="Arial"/>
      <family val="2"/>
    </font>
    <font>
      <sz val="11"/>
      <color theme="1"/>
      <name val="Calibri"/>
      <family val="2"/>
      <scheme val="minor"/>
    </font>
    <font>
      <sz val="10"/>
      <name val="Arial"/>
      <family val="2"/>
    </font>
    <font>
      <sz val="11"/>
      <name val="Arial"/>
      <family val="2"/>
    </font>
    <font>
      <sz val="11"/>
      <color rgb="FFFF0000"/>
      <name val="Arial"/>
      <family val="2"/>
    </font>
    <font>
      <b/>
      <sz val="11"/>
      <name val="Arial"/>
      <family val="2"/>
    </font>
    <font>
      <b/>
      <sz val="11"/>
      <color rgb="FFFF0000"/>
      <name val="Arial"/>
      <family val="2"/>
    </font>
    <font>
      <sz val="11"/>
      <color theme="1"/>
      <name val="Arial"/>
      <family val="2"/>
    </font>
    <font>
      <b/>
      <sz val="10"/>
      <name val="Arial"/>
      <family val="2"/>
    </font>
    <font>
      <sz val="10"/>
      <color rgb="FFFF0000"/>
      <name val="Arial"/>
      <family val="2"/>
    </font>
    <font>
      <sz val="11"/>
      <color indexed="8"/>
      <name val="Calibri"/>
      <family val="2"/>
    </font>
    <font>
      <sz val="11"/>
      <name val="Times New Roman"/>
      <family val="1"/>
    </font>
  </fonts>
  <fills count="8">
    <fill>
      <patternFill patternType="none"/>
    </fill>
    <fill>
      <patternFill patternType="gray125"/>
    </fill>
    <fill>
      <patternFill patternType="solid">
        <fgColor theme="0"/>
        <bgColor indexed="64"/>
      </patternFill>
    </fill>
    <fill>
      <patternFill patternType="solid">
        <fgColor rgb="FFD5EAFF"/>
        <bgColor indexed="64"/>
      </patternFill>
    </fill>
    <fill>
      <patternFill patternType="solid">
        <fgColor rgb="FF00B050"/>
        <bgColor indexed="64"/>
      </patternFill>
    </fill>
    <fill>
      <patternFill patternType="solid">
        <fgColor rgb="FFBDDEFF"/>
        <bgColor indexed="64"/>
      </patternFill>
    </fill>
    <fill>
      <patternFill patternType="solid">
        <fgColor indexed="9"/>
        <bgColor indexed="64"/>
      </patternFill>
    </fill>
    <fill>
      <patternFill patternType="solid">
        <fgColor rgb="FFFFFF00"/>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medium">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 fillId="0" borderId="0"/>
    <xf numFmtId="9" fontId="10" fillId="0" borderId="0" applyFont="0" applyFill="0" applyBorder="0" applyAlignment="0" applyProtection="0"/>
  </cellStyleXfs>
  <cellXfs count="134">
    <xf numFmtId="0" fontId="0" fillId="0" borderId="0" xfId="0"/>
    <xf numFmtId="0" fontId="2"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0" fillId="0" borderId="0" xfId="0" applyAlignment="1"/>
    <xf numFmtId="0" fontId="0" fillId="2" borderId="0" xfId="0" applyFont="1" applyFill="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 fillId="2" borderId="16" xfId="0" applyFont="1" applyFill="1" applyBorder="1" applyAlignment="1">
      <alignment horizontal="center" wrapText="1"/>
    </xf>
    <xf numFmtId="0" fontId="0" fillId="2" borderId="12" xfId="0" applyFont="1" applyFill="1" applyBorder="1" applyAlignment="1">
      <alignment horizontal="left" wrapText="1"/>
    </xf>
    <xf numFmtId="0" fontId="8" fillId="3" borderId="10" xfId="0" applyFont="1" applyFill="1" applyBorder="1" applyAlignment="1">
      <alignment horizontal="center" vertical="center" wrapText="1"/>
    </xf>
    <xf numFmtId="0" fontId="8" fillId="3" borderId="14" xfId="0" applyFont="1" applyFill="1" applyBorder="1" applyAlignment="1">
      <alignment horizontal="center" vertical="center" wrapText="1"/>
    </xf>
    <xf numFmtId="9" fontId="2" fillId="2" borderId="0" xfId="0" applyNumberFormat="1" applyFont="1" applyFill="1" applyAlignment="1">
      <alignment horizontal="center" vertical="center" wrapText="1"/>
    </xf>
    <xf numFmtId="9" fontId="3" fillId="2" borderId="10" xfId="0" applyNumberFormat="1" applyFont="1" applyFill="1" applyBorder="1" applyAlignment="1">
      <alignment horizontal="center" vertical="center" wrapText="1"/>
    </xf>
    <xf numFmtId="9" fontId="3" fillId="2" borderId="14" xfId="0" applyNumberFormat="1" applyFont="1" applyFill="1" applyBorder="1" applyAlignment="1">
      <alignment horizontal="center" vertical="center" wrapText="1"/>
    </xf>
    <xf numFmtId="9" fontId="3" fillId="2" borderId="10" xfId="1" applyFont="1" applyFill="1" applyBorder="1" applyAlignment="1">
      <alignment horizontal="center" vertical="center" wrapText="1"/>
    </xf>
    <xf numFmtId="9" fontId="3" fillId="4" borderId="10" xfId="1" applyFont="1" applyFill="1" applyBorder="1" applyAlignment="1">
      <alignment horizontal="center" vertical="center" wrapText="1"/>
    </xf>
    <xf numFmtId="9" fontId="3" fillId="2" borderId="14" xfId="1" applyFont="1" applyFill="1" applyBorder="1" applyAlignment="1">
      <alignment horizontal="center" vertical="center" wrapText="1"/>
    </xf>
    <xf numFmtId="0" fontId="3" fillId="2" borderId="18" xfId="0" applyFont="1" applyFill="1" applyBorder="1" applyAlignment="1">
      <alignment vertical="center" wrapText="1"/>
    </xf>
    <xf numFmtId="0" fontId="3" fillId="2" borderId="23" xfId="0" applyFont="1" applyFill="1" applyBorder="1" applyAlignment="1">
      <alignment vertical="center" wrapText="1"/>
    </xf>
    <xf numFmtId="0" fontId="3" fillId="2" borderId="24"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Border="1" applyAlignment="1">
      <alignment vertical="center" wrapText="1"/>
    </xf>
    <xf numFmtId="0" fontId="3" fillId="2" borderId="8" xfId="0" applyFont="1" applyFill="1" applyBorder="1" applyAlignment="1">
      <alignment vertical="center" wrapText="1"/>
    </xf>
    <xf numFmtId="0" fontId="3" fillId="2" borderId="21" xfId="0" applyFont="1" applyFill="1" applyBorder="1" applyAlignment="1">
      <alignment vertical="center" wrapText="1"/>
    </xf>
    <xf numFmtId="0" fontId="3" fillId="2" borderId="25" xfId="0" applyFont="1" applyFill="1" applyBorder="1" applyAlignment="1">
      <alignment vertical="center" wrapText="1"/>
    </xf>
    <xf numFmtId="0" fontId="3" fillId="2" borderId="26" xfId="0" applyFont="1" applyFill="1" applyBorder="1" applyAlignment="1">
      <alignment vertical="center" wrapText="1"/>
    </xf>
    <xf numFmtId="0" fontId="4" fillId="2" borderId="18"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2" fillId="0" borderId="0" xfId="2" applyFont="1"/>
    <xf numFmtId="0" fontId="3" fillId="2" borderId="32" xfId="0" applyFont="1" applyFill="1" applyBorder="1" applyAlignment="1">
      <alignment horizontal="center" vertical="center" wrapText="1"/>
    </xf>
    <xf numFmtId="0" fontId="3" fillId="2" borderId="33" xfId="0" applyFont="1" applyFill="1" applyBorder="1" applyAlignment="1">
      <alignment horizontal="left" vertical="center" wrapText="1"/>
    </xf>
    <xf numFmtId="0" fontId="3" fillId="6" borderId="33" xfId="0" applyFont="1" applyFill="1" applyBorder="1" applyAlignment="1">
      <alignment vertical="center"/>
    </xf>
    <xf numFmtId="0" fontId="3" fillId="6" borderId="34" xfId="0" applyFont="1" applyFill="1" applyBorder="1"/>
    <xf numFmtId="0" fontId="3" fillId="2" borderId="0" xfId="0" applyFont="1" applyFill="1" applyAlignment="1">
      <alignment horizontal="center" vertical="center" wrapText="1"/>
    </xf>
    <xf numFmtId="0" fontId="3" fillId="2" borderId="0" xfId="3" applyFont="1" applyFill="1" applyAlignment="1">
      <alignment wrapText="1"/>
    </xf>
    <xf numFmtId="0" fontId="3" fillId="2" borderId="0" xfId="3" applyFont="1" applyFill="1"/>
    <xf numFmtId="9" fontId="3" fillId="7" borderId="10"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 fillId="2" borderId="13" xfId="0" applyFont="1" applyFill="1" applyBorder="1" applyAlignment="1">
      <alignment horizontal="justify"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15" xfId="0" applyFont="1" applyFill="1" applyBorder="1" applyAlignment="1">
      <alignment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3" fillId="2" borderId="16"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10" fontId="3" fillId="0" borderId="11" xfId="0" applyNumberFormat="1" applyFont="1" applyBorder="1" applyAlignment="1">
      <alignment horizontal="center" vertical="center" wrapText="1"/>
    </xf>
    <xf numFmtId="10" fontId="3" fillId="0" borderId="12" xfId="0" applyNumberFormat="1" applyFont="1" applyBorder="1" applyAlignment="1">
      <alignment horizontal="center" vertical="center" wrapText="1"/>
    </xf>
    <xf numFmtId="10" fontId="7" fillId="0" borderId="11" xfId="0" applyNumberFormat="1" applyFont="1" applyBorder="1" applyAlignment="1">
      <alignment horizontal="center" vertical="center" wrapText="1"/>
    </xf>
    <xf numFmtId="10" fontId="7" fillId="0" borderId="12" xfId="0" applyNumberFormat="1" applyFont="1" applyBorder="1" applyAlignment="1">
      <alignment horizontal="center" vertical="center" wrapText="1"/>
    </xf>
    <xf numFmtId="10" fontId="7" fillId="0" borderId="15" xfId="0" applyNumberFormat="1" applyFont="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5" xfId="0" applyFont="1" applyFill="1" applyBorder="1" applyAlignment="1">
      <alignment horizontal="center" vertical="center" wrapText="1"/>
    </xf>
    <xf numFmtId="17" fontId="5" fillId="5" borderId="27" xfId="2" applyNumberFormat="1" applyFont="1" applyFill="1" applyBorder="1" applyAlignment="1">
      <alignment horizontal="center" vertical="center" wrapText="1"/>
    </xf>
    <xf numFmtId="17" fontId="5" fillId="5" borderId="29" xfId="2" applyNumberFormat="1" applyFont="1" applyFill="1" applyBorder="1" applyAlignment="1">
      <alignment horizontal="center" vertical="center" wrapText="1"/>
    </xf>
    <xf numFmtId="17" fontId="5" fillId="5" borderId="30" xfId="2" applyNumberFormat="1" applyFont="1" applyFill="1" applyBorder="1" applyAlignment="1">
      <alignment horizontal="center" vertical="center" wrapText="1"/>
    </xf>
    <xf numFmtId="0" fontId="11" fillId="0" borderId="28" xfId="2" applyFont="1" applyFill="1" applyBorder="1" applyAlignment="1">
      <alignment horizontal="left" vertical="top" wrapText="1"/>
    </xf>
    <xf numFmtId="0" fontId="11" fillId="0" borderId="23" xfId="2" applyFont="1" applyFill="1" applyBorder="1" applyAlignment="1">
      <alignment horizontal="left" vertical="top" wrapText="1"/>
    </xf>
    <xf numFmtId="0" fontId="11" fillId="0" borderId="24" xfId="2" applyFont="1" applyFill="1" applyBorder="1" applyAlignment="1">
      <alignment horizontal="left" vertical="top" wrapText="1"/>
    </xf>
    <xf numFmtId="0" fontId="11" fillId="0" borderId="17" xfId="2" applyFont="1" applyFill="1" applyBorder="1" applyAlignment="1">
      <alignment horizontal="left" vertical="top" wrapText="1"/>
    </xf>
    <xf numFmtId="0" fontId="11" fillId="0" borderId="0" xfId="2" applyFont="1" applyFill="1" applyBorder="1" applyAlignment="1">
      <alignment horizontal="left" vertical="top" wrapText="1"/>
    </xf>
    <xf numFmtId="0" fontId="11" fillId="0" borderId="8" xfId="2" applyFont="1" applyFill="1" applyBorder="1" applyAlignment="1">
      <alignment horizontal="left" vertical="top" wrapText="1"/>
    </xf>
    <xf numFmtId="0" fontId="11" fillId="0" borderId="31" xfId="2" applyFont="1" applyFill="1" applyBorder="1" applyAlignment="1">
      <alignment horizontal="left" vertical="top" wrapText="1"/>
    </xf>
    <xf numFmtId="0" fontId="11" fillId="0" borderId="25" xfId="2" applyFont="1" applyFill="1" applyBorder="1" applyAlignment="1">
      <alignment horizontal="left" vertical="top" wrapText="1"/>
    </xf>
    <xf numFmtId="0" fontId="11" fillId="0" borderId="26" xfId="2" applyFont="1" applyFill="1" applyBorder="1" applyAlignment="1">
      <alignment horizontal="left" vertical="top" wrapText="1"/>
    </xf>
    <xf numFmtId="0" fontId="11" fillId="0" borderId="28" xfId="2" applyFont="1" applyFill="1" applyBorder="1" applyAlignment="1">
      <alignment horizontal="center" vertical="top" wrapText="1"/>
    </xf>
    <xf numFmtId="0" fontId="11" fillId="0" borderId="23" xfId="2" applyFont="1" applyFill="1" applyBorder="1" applyAlignment="1">
      <alignment horizontal="center" vertical="top" wrapText="1"/>
    </xf>
    <xf numFmtId="0" fontId="11" fillId="0" borderId="24" xfId="2" applyFont="1" applyFill="1" applyBorder="1" applyAlignment="1">
      <alignment horizontal="center" vertical="top" wrapText="1"/>
    </xf>
    <xf numFmtId="0" fontId="11" fillId="0" borderId="17" xfId="2" applyFont="1" applyFill="1" applyBorder="1" applyAlignment="1">
      <alignment horizontal="center" vertical="top" wrapText="1"/>
    </xf>
    <xf numFmtId="0" fontId="11" fillId="0" borderId="0" xfId="2" applyFont="1" applyFill="1" applyBorder="1" applyAlignment="1">
      <alignment horizontal="center" vertical="top" wrapText="1"/>
    </xf>
    <xf numFmtId="0" fontId="11" fillId="0" borderId="8" xfId="2" applyFont="1" applyFill="1" applyBorder="1" applyAlignment="1">
      <alignment horizontal="center" vertical="top" wrapText="1"/>
    </xf>
    <xf numFmtId="17" fontId="5" fillId="5" borderId="9" xfId="2" applyNumberFormat="1" applyFont="1" applyFill="1" applyBorder="1" applyAlignment="1">
      <alignment horizontal="center" vertical="center" wrapText="1"/>
    </xf>
    <xf numFmtId="0" fontId="3" fillId="2" borderId="0" xfId="0" applyFont="1" applyFill="1" applyAlignment="1">
      <alignment horizontal="center" vertical="center" wrapText="1"/>
    </xf>
  </cellXfs>
  <cellStyles count="7">
    <cellStyle name="Euro" xfId="4"/>
    <cellStyle name="Normal" xfId="0" builtinId="0"/>
    <cellStyle name="Normal 2" xfId="2"/>
    <cellStyle name="Normal 3" xfId="5"/>
    <cellStyle name="Normal_PLANES DE MEJORAMIENTO POR PROCESOS" xfId="3"/>
    <cellStyle name="Porcentaje" xfId="1" builtinId="5"/>
    <cellStyle name="Porcentual 2" xfId="6"/>
  </cellStyles>
  <dxfs count="4">
    <dxf>
      <fill>
        <patternFill>
          <bgColor theme="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1925752053239878"/>
          <c:y val="3.1849897949491793E-2"/>
          <c:w val="0.87947431047388691"/>
          <c:h val="0.70699285421692226"/>
        </c:manualLayout>
      </c:layout>
      <c:lineChart>
        <c:grouping val="standard"/>
        <c:varyColors val="0"/>
        <c:ser>
          <c:idx val="1"/>
          <c:order val="0"/>
          <c:tx>
            <c:strRef>
              <c:f>Satisfaccion!$C$19</c:f>
              <c:strCache>
                <c:ptCount val="1"/>
                <c:pt idx="0">
                  <c:v>Resultados  (Ejecutado)</c:v>
                </c:pt>
              </c:strCache>
            </c:strRef>
          </c:tx>
          <c:trendline>
            <c:spPr>
              <a:ln>
                <a:solidFill>
                  <a:srgbClr val="FF0000"/>
                </a:solidFill>
              </a:ln>
            </c:spPr>
            <c:trendlineType val="linear"/>
            <c:dispRSqr val="0"/>
            <c:dispEq val="0"/>
          </c:trendline>
          <c:val>
            <c:numRef>
              <c:f>Satisfaccion!$E$19:$P$19</c:f>
              <c:numCache>
                <c:formatCode>0%</c:formatCode>
                <c:ptCount val="12"/>
                <c:pt idx="0">
                  <c:v>0.88</c:v>
                </c:pt>
                <c:pt idx="1">
                  <c:v>0.95061728395061729</c:v>
                </c:pt>
                <c:pt idx="2">
                  <c:v>0.90243902439024393</c:v>
                </c:pt>
                <c:pt idx="3">
                  <c:v>0.9</c:v>
                </c:pt>
                <c:pt idx="4">
                  <c:v>0.91549295774647887</c:v>
                </c:pt>
                <c:pt idx="5">
                  <c:v>1</c:v>
                </c:pt>
                <c:pt idx="6">
                  <c:v>0.93333333333333335</c:v>
                </c:pt>
                <c:pt idx="7">
                  <c:v>0.98684210526315785</c:v>
                </c:pt>
                <c:pt idx="8">
                  <c:v>0.89320388349514568</c:v>
                </c:pt>
                <c:pt idx="9">
                  <c:v>0.93518518518518523</c:v>
                </c:pt>
                <c:pt idx="10">
                  <c:v>0.94594594594594594</c:v>
                </c:pt>
                <c:pt idx="11">
                  <c:v>0.97826086956521741</c:v>
                </c:pt>
              </c:numCache>
            </c:numRef>
          </c:val>
          <c:smooth val="0"/>
          <c:extLst xmlns:c16r2="http://schemas.microsoft.com/office/drawing/2015/06/chart">
            <c:ext xmlns:c16="http://schemas.microsoft.com/office/drawing/2014/chart" uri="{C3380CC4-5D6E-409C-BE32-E72D297353CC}">
              <c16:uniqueId val="{00000001-21F9-4C12-91F7-A3CE3E1CB8F6}"/>
            </c:ext>
          </c:extLst>
        </c:ser>
        <c:ser>
          <c:idx val="2"/>
          <c:order val="1"/>
          <c:tx>
            <c:strRef>
              <c:f>Satisfaccion!$C$20</c:f>
              <c:strCache>
                <c:ptCount val="1"/>
                <c:pt idx="0">
                  <c:v>Meta</c:v>
                </c:pt>
              </c:strCache>
            </c:strRef>
          </c:tx>
          <c:marker>
            <c:spPr>
              <a:solidFill>
                <a:srgbClr val="66FF33"/>
              </a:solidFill>
            </c:spPr>
          </c:marker>
          <c:val>
            <c:numRef>
              <c:f>Satisfaccion!$E$20:$P$20</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xmlns:c16r2="http://schemas.microsoft.com/office/drawing/2015/06/chart">
            <c:ext xmlns:c16="http://schemas.microsoft.com/office/drawing/2014/chart" uri="{C3380CC4-5D6E-409C-BE32-E72D297353CC}">
              <c16:uniqueId val="{00000002-21F9-4C12-91F7-A3CE3E1CB8F6}"/>
            </c:ext>
          </c:extLst>
        </c:ser>
        <c:ser>
          <c:idx val="3"/>
          <c:order val="2"/>
          <c:tx>
            <c:strRef>
              <c:f>Satisfaccion!$C$21</c:f>
              <c:strCache>
                <c:ptCount val="1"/>
                <c:pt idx="0">
                  <c:v>Cumplimiento</c:v>
                </c:pt>
              </c:strCache>
            </c:strRef>
          </c:tx>
          <c:marker>
            <c:spPr>
              <a:solidFill>
                <a:srgbClr val="9933FF"/>
              </a:solidFill>
            </c:spPr>
          </c:marker>
          <c:val>
            <c:numRef>
              <c:f>Satisfaccion!$E$21:$P$21</c:f>
              <c:numCache>
                <c:formatCode>0%</c:formatCode>
                <c:ptCount val="12"/>
                <c:pt idx="0">
                  <c:v>0.88</c:v>
                </c:pt>
                <c:pt idx="1">
                  <c:v>0.95061728395061729</c:v>
                </c:pt>
                <c:pt idx="2">
                  <c:v>0.90243902439024393</c:v>
                </c:pt>
                <c:pt idx="3">
                  <c:v>0.9</c:v>
                </c:pt>
                <c:pt idx="4">
                  <c:v>0.91549295774647887</c:v>
                </c:pt>
                <c:pt idx="5">
                  <c:v>1</c:v>
                </c:pt>
                <c:pt idx="6">
                  <c:v>0.93333333333333335</c:v>
                </c:pt>
                <c:pt idx="7">
                  <c:v>0.98684210526315785</c:v>
                </c:pt>
                <c:pt idx="8">
                  <c:v>0.89320388349514568</c:v>
                </c:pt>
                <c:pt idx="9">
                  <c:v>0.93518518518518523</c:v>
                </c:pt>
                <c:pt idx="10">
                  <c:v>0.94594594594594594</c:v>
                </c:pt>
                <c:pt idx="11">
                  <c:v>0.97826086956521741</c:v>
                </c:pt>
              </c:numCache>
            </c:numRef>
          </c:val>
          <c:smooth val="0"/>
          <c:extLst xmlns:c16r2="http://schemas.microsoft.com/office/drawing/2015/06/chart">
            <c:ext xmlns:c16="http://schemas.microsoft.com/office/drawing/2014/chart" uri="{C3380CC4-5D6E-409C-BE32-E72D297353CC}">
              <c16:uniqueId val="{00000003-21F9-4C12-91F7-A3CE3E1CB8F6}"/>
            </c:ext>
          </c:extLst>
        </c:ser>
        <c:dLbls>
          <c:showLegendKey val="0"/>
          <c:showVal val="0"/>
          <c:showCatName val="0"/>
          <c:showSerName val="0"/>
          <c:showPercent val="0"/>
          <c:showBubbleSize val="0"/>
        </c:dLbls>
        <c:marker val="1"/>
        <c:smooth val="0"/>
        <c:axId val="58324096"/>
        <c:axId val="58326016"/>
      </c:lineChart>
      <c:catAx>
        <c:axId val="58324096"/>
        <c:scaling>
          <c:orientation val="minMax"/>
        </c:scaling>
        <c:delete val="0"/>
        <c:axPos val="b"/>
        <c:majorGridlines/>
        <c:min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8326016"/>
        <c:crosses val="autoZero"/>
        <c:auto val="1"/>
        <c:lblAlgn val="ctr"/>
        <c:lblOffset val="100"/>
        <c:tickLblSkip val="1"/>
        <c:tickMarkSkip val="1"/>
        <c:noMultiLvlLbl val="0"/>
      </c:catAx>
      <c:valAx>
        <c:axId val="583260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8324096"/>
        <c:crosses val="autoZero"/>
        <c:crossBetween val="between"/>
      </c:valAx>
      <c:spPr>
        <a:noFill/>
        <a:ln w="25400">
          <a:noFill/>
        </a:ln>
      </c:spPr>
    </c:plotArea>
    <c:legend>
      <c:legendPos val="b"/>
      <c:legendEntry>
        <c:idx val="3"/>
        <c:delete val="1"/>
      </c:legendEntry>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noFill/>
    <a:ln>
      <a:solidFill>
        <a:schemeClr val="bg1">
          <a:lumMod val="75000"/>
        </a:schemeClr>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alignWithMargins="0"/>
    <c:pageMargins b="1" l="0.75000000000000233" r="0.75000000000000233" t="1" header="0" footer="0"/>
    <c:pageSetup/>
  </c:printSettings>
</c:chartSpac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438150</xdr:colOff>
      <xdr:row>23</xdr:row>
      <xdr:rowOff>89647</xdr:rowOff>
    </xdr:from>
    <xdr:to>
      <xdr:col>13</xdr:col>
      <xdr:colOff>672353</xdr:colOff>
      <xdr:row>30</xdr:row>
      <xdr:rowOff>304800</xdr:rowOff>
    </xdr:to>
    <xdr:graphicFrame macro="">
      <xdr:nvGraphicFramePr>
        <xdr:cNvPr id="2" name="Chart 4">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257735</xdr:colOff>
      <xdr:row>0</xdr:row>
      <xdr:rowOff>124479</xdr:rowOff>
    </xdr:from>
    <xdr:to>
      <xdr:col>1</xdr:col>
      <xdr:colOff>593912</xdr:colOff>
      <xdr:row>2</xdr:row>
      <xdr:rowOff>302559</xdr:rowOff>
    </xdr:to>
    <xdr:pic>
      <xdr:nvPicPr>
        <xdr:cNvPr id="3" name="3 Imagen" descr="Descripción: IDPCBYN">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735" y="124479"/>
          <a:ext cx="1260102" cy="921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349502</xdr:colOff>
      <xdr:row>13</xdr:row>
      <xdr:rowOff>34737</xdr:rowOff>
    </xdr:from>
    <xdr:to>
      <xdr:col>0</xdr:col>
      <xdr:colOff>592109</xdr:colOff>
      <xdr:row>13</xdr:row>
      <xdr:rowOff>282387</xdr:rowOff>
    </xdr:to>
    <xdr:sp macro="" textlink="">
      <xdr:nvSpPr>
        <xdr:cNvPr id="4" name="9 Rectángulo">
          <a:extLst>
            <a:ext uri="{FF2B5EF4-FFF2-40B4-BE49-F238E27FC236}">
              <a16:creationId xmlns:a16="http://schemas.microsoft.com/office/drawing/2014/main" xmlns="" id="{00000000-0008-0000-0000-000004000000}"/>
            </a:ext>
          </a:extLst>
        </xdr:cNvPr>
        <xdr:cNvSpPr>
          <a:spLocks noChangeArrowheads="1"/>
        </xdr:cNvSpPr>
      </xdr:nvSpPr>
      <xdr:spPr bwMode="auto">
        <a:xfrm>
          <a:off x="349502" y="7026087"/>
          <a:ext cx="242607" cy="247650"/>
        </a:xfrm>
        <a:prstGeom prst="rect">
          <a:avLst/>
        </a:prstGeom>
        <a:solidFill>
          <a:srgbClr val="FF0000"/>
        </a:solidFill>
        <a:ln w="9525" algn="ctr">
          <a:solidFill>
            <a:srgbClr val="000000"/>
          </a:solidFill>
          <a:round/>
          <a:headEnd/>
          <a:tailEnd/>
        </a:ln>
      </xdr:spPr>
    </xdr:sp>
    <xdr:clientData/>
  </xdr:twoCellAnchor>
  <xdr:twoCellAnchor>
    <xdr:from>
      <xdr:col>5</xdr:col>
      <xdr:colOff>156478</xdr:colOff>
      <xdr:row>13</xdr:row>
      <xdr:rowOff>26502</xdr:rowOff>
    </xdr:from>
    <xdr:to>
      <xdr:col>5</xdr:col>
      <xdr:colOff>404128</xdr:colOff>
      <xdr:row>13</xdr:row>
      <xdr:rowOff>274152</xdr:rowOff>
    </xdr:to>
    <xdr:sp macro="" textlink="">
      <xdr:nvSpPr>
        <xdr:cNvPr id="5" name="10 Rectángulo">
          <a:extLst>
            <a:ext uri="{FF2B5EF4-FFF2-40B4-BE49-F238E27FC236}">
              <a16:creationId xmlns:a16="http://schemas.microsoft.com/office/drawing/2014/main" xmlns="" id="{00000000-0008-0000-0000-000005000000}"/>
            </a:ext>
          </a:extLst>
        </xdr:cNvPr>
        <xdr:cNvSpPr>
          <a:spLocks noChangeArrowheads="1"/>
        </xdr:cNvSpPr>
      </xdr:nvSpPr>
      <xdr:spPr bwMode="auto">
        <a:xfrm>
          <a:off x="4185553" y="7017852"/>
          <a:ext cx="247650" cy="247650"/>
        </a:xfrm>
        <a:prstGeom prst="rect">
          <a:avLst/>
        </a:prstGeom>
        <a:solidFill>
          <a:srgbClr val="FFFF00"/>
        </a:solidFill>
        <a:ln w="9525" algn="ctr">
          <a:solidFill>
            <a:srgbClr val="000000"/>
          </a:solidFill>
          <a:round/>
          <a:headEnd/>
          <a:tailEnd/>
        </a:ln>
      </xdr:spPr>
    </xdr:sp>
    <xdr:clientData/>
  </xdr:twoCellAnchor>
  <xdr:twoCellAnchor>
    <xdr:from>
      <xdr:col>11</xdr:col>
      <xdr:colOff>90451</xdr:colOff>
      <xdr:row>13</xdr:row>
      <xdr:rowOff>46975</xdr:rowOff>
    </xdr:from>
    <xdr:to>
      <xdr:col>11</xdr:col>
      <xdr:colOff>338101</xdr:colOff>
      <xdr:row>13</xdr:row>
      <xdr:rowOff>294625</xdr:rowOff>
    </xdr:to>
    <xdr:sp macro="" textlink="">
      <xdr:nvSpPr>
        <xdr:cNvPr id="6" name="11 Rectángulo">
          <a:extLst>
            <a:ext uri="{FF2B5EF4-FFF2-40B4-BE49-F238E27FC236}">
              <a16:creationId xmlns:a16="http://schemas.microsoft.com/office/drawing/2014/main" xmlns="" id="{00000000-0008-0000-0000-000006000000}"/>
            </a:ext>
          </a:extLst>
        </xdr:cNvPr>
        <xdr:cNvSpPr>
          <a:spLocks noChangeArrowheads="1"/>
        </xdr:cNvSpPr>
      </xdr:nvSpPr>
      <xdr:spPr bwMode="auto">
        <a:xfrm>
          <a:off x="8377201" y="7038325"/>
          <a:ext cx="247650" cy="247650"/>
        </a:xfrm>
        <a:prstGeom prst="rect">
          <a:avLst/>
        </a:prstGeom>
        <a:solidFill>
          <a:srgbClr val="00B050"/>
        </a:solidFill>
        <a:ln w="9525" algn="ctr">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190500</xdr:colOff>
          <xdr:row>5</xdr:row>
          <xdr:rowOff>114300</xdr:rowOff>
        </xdr:from>
        <xdr:to>
          <xdr:col>5</xdr:col>
          <xdr:colOff>495300</xdr:colOff>
          <xdr:row>5</xdr:row>
          <xdr:rowOff>333375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xdr:row>
          <xdr:rowOff>495300</xdr:rowOff>
        </xdr:from>
        <xdr:to>
          <xdr:col>5</xdr:col>
          <xdr:colOff>495300</xdr:colOff>
          <xdr:row>5</xdr:row>
          <xdr:rowOff>714375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xdr:row>
          <xdr:rowOff>28575</xdr:rowOff>
        </xdr:from>
        <xdr:to>
          <xdr:col>15</xdr:col>
          <xdr:colOff>495300</xdr:colOff>
          <xdr:row>5</xdr:row>
          <xdr:rowOff>247650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xdr:row>
          <xdr:rowOff>514350</xdr:rowOff>
        </xdr:from>
        <xdr:to>
          <xdr:col>15</xdr:col>
          <xdr:colOff>495300</xdr:colOff>
          <xdr:row>6</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xdr:row>
          <xdr:rowOff>276225</xdr:rowOff>
        </xdr:from>
        <xdr:to>
          <xdr:col>15</xdr:col>
          <xdr:colOff>485775</xdr:colOff>
          <xdr:row>5</xdr:row>
          <xdr:rowOff>495300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xdr:row>
          <xdr:rowOff>28575</xdr:rowOff>
        </xdr:from>
        <xdr:to>
          <xdr:col>12</xdr:col>
          <xdr:colOff>495300</xdr:colOff>
          <xdr:row>5</xdr:row>
          <xdr:rowOff>247650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xdr:row>
          <xdr:rowOff>514350</xdr:rowOff>
        </xdr:from>
        <xdr:to>
          <xdr:col>12</xdr:col>
          <xdr:colOff>495300</xdr:colOff>
          <xdr:row>6</xdr:row>
          <xdr:rowOff>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SLCC\Downloads\SGC%20VER01\Sistema%20Gestion%20de%20Calidad_Rev01\Propuestas%20de%20modificaci&#243;n\caracterizacion%20indicadores%20magnament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CC\Downloads\SGC%20VER01\Sistema%20Gestion%20de%20Calidad_Rev01\Propuestas%20de%20modificaci&#243;n\caracterizacion%20indicadores%20magnament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 val="REGISTRO"/>
      <sheetName val="CARACTERIZAR"/>
      <sheetName val="NOMBRES"/>
      <sheetName val="INDICADOR"/>
      <sheetName val="TD"/>
      <sheetName val="INICIO"/>
      <sheetName val="HISTORICO ACCION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 val="REGISTRO"/>
      <sheetName val="CARACTERIZAR"/>
      <sheetName val="NOMBRES"/>
      <sheetName val="INDICADOR"/>
      <sheetName val="TD"/>
      <sheetName val="INICIO"/>
      <sheetName val="HISTORICO ACCION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74"/>
  <sheetViews>
    <sheetView tabSelected="1" view="pageBreakPreview" topLeftCell="A6" zoomScale="90" zoomScaleNormal="90" zoomScaleSheetLayoutView="90" workbookViewId="0">
      <selection activeCell="H8" sqref="H8:J8"/>
    </sheetView>
  </sheetViews>
  <sheetFormatPr baseColWidth="10" defaultRowHeight="14.25" x14ac:dyDescent="0.2"/>
  <cols>
    <col min="1" max="1" width="13.85546875" style="45" customWidth="1"/>
    <col min="2" max="2" width="13.28515625" style="45" customWidth="1"/>
    <col min="3" max="3" width="12.28515625" style="45" customWidth="1"/>
    <col min="4" max="4" width="10.28515625" style="45" customWidth="1"/>
    <col min="5" max="5" width="10.7109375" style="45" customWidth="1"/>
    <col min="6" max="6" width="10.28515625" style="45" customWidth="1"/>
    <col min="7" max="12" width="10.7109375" style="45" customWidth="1"/>
    <col min="13" max="13" width="11.7109375" style="45" customWidth="1"/>
    <col min="14" max="14" width="10.7109375" style="45" customWidth="1"/>
    <col min="15" max="15" width="11" style="45" customWidth="1"/>
    <col min="16" max="16" width="10.7109375" style="45" customWidth="1"/>
    <col min="17" max="17" width="11.42578125" style="1" hidden="1" customWidth="1"/>
    <col min="18" max="18" width="11.42578125" style="2" hidden="1" customWidth="1"/>
    <col min="19" max="20" width="11.42578125" style="1" hidden="1" customWidth="1"/>
    <col min="21" max="21" width="22.42578125" style="1" hidden="1" customWidth="1"/>
    <col min="22" max="26" width="11.42578125" style="1" hidden="1" customWidth="1"/>
    <col min="27" max="28" width="0" style="1" hidden="1" customWidth="1"/>
    <col min="29" max="16384" width="11.42578125" style="1"/>
  </cols>
  <sheetData>
    <row r="1" spans="1:25" ht="29.25" customHeight="1" x14ac:dyDescent="0.2">
      <c r="A1" s="49"/>
      <c r="B1" s="50"/>
      <c r="C1" s="50" t="s">
        <v>0</v>
      </c>
      <c r="D1" s="50"/>
      <c r="E1" s="50"/>
      <c r="F1" s="50"/>
      <c r="G1" s="50"/>
      <c r="H1" s="50"/>
      <c r="I1" s="50"/>
      <c r="J1" s="50"/>
      <c r="K1" s="50"/>
      <c r="L1" s="50" t="s">
        <v>1</v>
      </c>
      <c r="M1" s="50"/>
      <c r="N1" s="53"/>
      <c r="O1" s="53"/>
      <c r="P1" s="54"/>
      <c r="U1" s="1" t="s">
        <v>2</v>
      </c>
      <c r="V1" s="3" t="s">
        <v>3</v>
      </c>
    </row>
    <row r="2" spans="1:25" ht="29.25" customHeight="1" x14ac:dyDescent="0.2">
      <c r="A2" s="51"/>
      <c r="B2" s="52"/>
      <c r="C2" s="52" t="s">
        <v>4</v>
      </c>
      <c r="D2" s="52"/>
      <c r="E2" s="52"/>
      <c r="F2" s="52"/>
      <c r="G2" s="52"/>
      <c r="H2" s="52"/>
      <c r="I2" s="52"/>
      <c r="J2" s="52"/>
      <c r="K2" s="52"/>
      <c r="L2" s="52" t="s">
        <v>5</v>
      </c>
      <c r="M2" s="52"/>
      <c r="N2" s="52"/>
      <c r="O2" s="52"/>
      <c r="P2" s="55"/>
      <c r="U2" s="4" t="s">
        <v>6</v>
      </c>
      <c r="V2" t="s">
        <v>7</v>
      </c>
    </row>
    <row r="3" spans="1:25" ht="29.25" customHeight="1" x14ac:dyDescent="0.2">
      <c r="A3" s="51"/>
      <c r="B3" s="52"/>
      <c r="C3" s="52"/>
      <c r="D3" s="52"/>
      <c r="E3" s="52"/>
      <c r="F3" s="52"/>
      <c r="G3" s="52"/>
      <c r="H3" s="52"/>
      <c r="I3" s="52"/>
      <c r="J3" s="52"/>
      <c r="K3" s="52"/>
      <c r="L3" s="52" t="s">
        <v>8</v>
      </c>
      <c r="M3" s="52"/>
      <c r="N3" s="52"/>
      <c r="O3" s="52"/>
      <c r="P3" s="55"/>
      <c r="U3" s="4" t="s">
        <v>9</v>
      </c>
      <c r="V3" t="s">
        <v>10</v>
      </c>
    </row>
    <row r="4" spans="1:25" ht="12" customHeight="1" x14ac:dyDescent="0.2">
      <c r="A4" s="5"/>
      <c r="B4" s="6"/>
      <c r="C4" s="6"/>
      <c r="D4" s="6"/>
      <c r="E4" s="6"/>
      <c r="F4" s="6"/>
      <c r="G4" s="6"/>
      <c r="H4" s="6"/>
      <c r="I4" s="6"/>
      <c r="J4" s="6"/>
      <c r="K4" s="6"/>
      <c r="L4" s="6"/>
      <c r="M4" s="6"/>
      <c r="N4" s="6"/>
      <c r="O4" s="6"/>
      <c r="P4" s="7"/>
      <c r="U4" s="4" t="s">
        <v>11</v>
      </c>
      <c r="V4" t="s">
        <v>12</v>
      </c>
    </row>
    <row r="5" spans="1:25" ht="32.25" customHeight="1" x14ac:dyDescent="0.2">
      <c r="A5" s="56" t="s">
        <v>13</v>
      </c>
      <c r="B5" s="57"/>
      <c r="C5" s="58" t="s">
        <v>14</v>
      </c>
      <c r="D5" s="59"/>
      <c r="E5" s="59"/>
      <c r="F5" s="59"/>
      <c r="G5" s="59"/>
      <c r="H5" s="59"/>
      <c r="I5" s="59"/>
      <c r="J5" s="59"/>
      <c r="K5" s="59"/>
      <c r="L5" s="57" t="s">
        <v>15</v>
      </c>
      <c r="M5" s="57"/>
      <c r="N5" s="60" t="s">
        <v>94</v>
      </c>
      <c r="O5" s="60"/>
      <c r="P5" s="60"/>
      <c r="U5" s="4" t="s">
        <v>17</v>
      </c>
      <c r="V5" t="s">
        <v>18</v>
      </c>
    </row>
    <row r="6" spans="1:25" ht="57.75" customHeight="1" x14ac:dyDescent="0.2">
      <c r="A6" s="8" t="s">
        <v>19</v>
      </c>
      <c r="B6" s="61" t="s">
        <v>9</v>
      </c>
      <c r="C6" s="62"/>
      <c r="D6" s="63"/>
      <c r="E6" s="8" t="s">
        <v>20</v>
      </c>
      <c r="F6" s="9"/>
      <c r="G6" s="8" t="s">
        <v>21</v>
      </c>
      <c r="H6" s="61" t="s">
        <v>22</v>
      </c>
      <c r="I6" s="62"/>
      <c r="J6" s="63"/>
      <c r="K6" s="10" t="s">
        <v>23</v>
      </c>
      <c r="L6" s="11" t="s">
        <v>24</v>
      </c>
      <c r="M6" s="12"/>
      <c r="N6" s="10" t="s">
        <v>25</v>
      </c>
      <c r="O6" s="13" t="s">
        <v>26</v>
      </c>
      <c r="P6" s="14"/>
      <c r="U6" s="4" t="s">
        <v>27</v>
      </c>
      <c r="V6" t="s">
        <v>28</v>
      </c>
    </row>
    <row r="7" spans="1:25" ht="117.75" customHeight="1" x14ac:dyDescent="0.2">
      <c r="A7" s="56" t="s">
        <v>29</v>
      </c>
      <c r="B7" s="57"/>
      <c r="C7" s="64" t="s">
        <v>30</v>
      </c>
      <c r="D7" s="65"/>
      <c r="E7" s="65"/>
      <c r="F7" s="65"/>
      <c r="G7" s="66"/>
      <c r="H7" s="67" t="s">
        <v>31</v>
      </c>
      <c r="I7" s="68"/>
      <c r="J7" s="69"/>
      <c r="K7" s="70" t="s">
        <v>32</v>
      </c>
      <c r="L7" s="71"/>
      <c r="M7" s="71"/>
      <c r="N7" s="71"/>
      <c r="O7" s="71"/>
      <c r="P7" s="72"/>
      <c r="V7" t="s">
        <v>33</v>
      </c>
    </row>
    <row r="8" spans="1:25" ht="25.5" customHeight="1" x14ac:dyDescent="0.2">
      <c r="A8" s="56" t="s">
        <v>34</v>
      </c>
      <c r="B8" s="57"/>
      <c r="C8" s="61" t="s">
        <v>35</v>
      </c>
      <c r="D8" s="62"/>
      <c r="E8" s="62"/>
      <c r="F8" s="62"/>
      <c r="G8" s="63"/>
      <c r="H8" s="57" t="s">
        <v>36</v>
      </c>
      <c r="I8" s="57"/>
      <c r="J8" s="57"/>
      <c r="K8" s="73" t="s">
        <v>35</v>
      </c>
      <c r="L8" s="74"/>
      <c r="M8" s="74"/>
      <c r="N8" s="74"/>
      <c r="O8" s="74"/>
      <c r="P8" s="75"/>
      <c r="V8" t="s">
        <v>37</v>
      </c>
    </row>
    <row r="9" spans="1:25" ht="15.75" customHeight="1" x14ac:dyDescent="0.2">
      <c r="A9" s="78" t="s">
        <v>38</v>
      </c>
      <c r="B9" s="79"/>
      <c r="C9" s="79"/>
      <c r="D9" s="79"/>
      <c r="E9" s="79"/>
      <c r="F9" s="79"/>
      <c r="G9" s="79"/>
      <c r="H9" s="80" t="s">
        <v>39</v>
      </c>
      <c r="I9" s="79"/>
      <c r="J9" s="79"/>
      <c r="K9" s="79"/>
      <c r="L9" s="79"/>
      <c r="M9" s="79"/>
      <c r="N9" s="79"/>
      <c r="O9" s="79"/>
      <c r="P9" s="81"/>
      <c r="V9" t="s">
        <v>40</v>
      </c>
    </row>
    <row r="10" spans="1:25" ht="129.75" customHeight="1" x14ac:dyDescent="0.2">
      <c r="A10" s="82" t="s">
        <v>41</v>
      </c>
      <c r="B10" s="83"/>
      <c r="C10" s="83"/>
      <c r="D10" s="83"/>
      <c r="E10" s="83"/>
      <c r="F10" s="83"/>
      <c r="G10" s="84"/>
      <c r="H10" s="85" t="s">
        <v>42</v>
      </c>
      <c r="I10" s="86"/>
      <c r="J10" s="86"/>
      <c r="K10" s="86"/>
      <c r="L10" s="86"/>
      <c r="M10" s="86"/>
      <c r="N10" s="86"/>
      <c r="O10" s="86"/>
      <c r="P10" s="87"/>
      <c r="V10" t="s">
        <v>37</v>
      </c>
      <c r="X10" s="15"/>
    </row>
    <row r="11" spans="1:25" ht="22.5" customHeight="1" x14ac:dyDescent="0.2">
      <c r="A11" s="88" t="s">
        <v>43</v>
      </c>
      <c r="B11" s="89"/>
      <c r="C11" s="89"/>
      <c r="D11" s="89" t="s">
        <v>44</v>
      </c>
      <c r="E11" s="89"/>
      <c r="F11" s="89"/>
      <c r="G11" s="89"/>
      <c r="H11" s="89"/>
      <c r="I11" s="89"/>
      <c r="J11" s="89"/>
      <c r="K11" s="89" t="s">
        <v>45</v>
      </c>
      <c r="L11" s="89"/>
      <c r="M11" s="89"/>
      <c r="N11" s="89" t="s">
        <v>46</v>
      </c>
      <c r="O11" s="89"/>
      <c r="P11" s="90"/>
      <c r="V11" t="s">
        <v>40</v>
      </c>
    </row>
    <row r="12" spans="1:25" ht="32.25" customHeight="1" x14ac:dyDescent="0.2">
      <c r="A12" s="91" t="s">
        <v>47</v>
      </c>
      <c r="B12" s="62"/>
      <c r="C12" s="63"/>
      <c r="D12" s="92" t="s">
        <v>48</v>
      </c>
      <c r="E12" s="93"/>
      <c r="F12" s="93"/>
      <c r="G12" s="93"/>
      <c r="H12" s="93"/>
      <c r="I12" s="93"/>
      <c r="J12" s="94"/>
      <c r="K12" s="95" t="s">
        <v>49</v>
      </c>
      <c r="L12" s="96"/>
      <c r="M12" s="96"/>
      <c r="N12" s="97" t="s">
        <v>50</v>
      </c>
      <c r="O12" s="98"/>
      <c r="P12" s="99"/>
      <c r="V12" t="s">
        <v>51</v>
      </c>
      <c r="X12" s="15"/>
    </row>
    <row r="13" spans="1:25" ht="17.25" customHeight="1" x14ac:dyDescent="0.2">
      <c r="A13" s="78" t="s">
        <v>52</v>
      </c>
      <c r="B13" s="79"/>
      <c r="C13" s="79"/>
      <c r="D13" s="79"/>
      <c r="E13" s="79"/>
      <c r="F13" s="79"/>
      <c r="G13" s="79"/>
      <c r="H13" s="79"/>
      <c r="I13" s="79"/>
      <c r="J13" s="79"/>
      <c r="K13" s="79"/>
      <c r="L13" s="79"/>
      <c r="M13" s="79"/>
      <c r="N13" s="79"/>
      <c r="O13" s="79"/>
      <c r="P13" s="81"/>
      <c r="V13" t="s">
        <v>53</v>
      </c>
    </row>
    <row r="14" spans="1:25" ht="36" customHeight="1" x14ac:dyDescent="0.2">
      <c r="A14" s="16" t="s">
        <v>54</v>
      </c>
      <c r="B14" s="76" t="s">
        <v>55</v>
      </c>
      <c r="C14" s="76"/>
      <c r="D14" s="76"/>
      <c r="E14" s="76"/>
      <c r="F14" s="17" t="s">
        <v>56</v>
      </c>
      <c r="G14" s="76" t="s">
        <v>57</v>
      </c>
      <c r="H14" s="76"/>
      <c r="I14" s="76"/>
      <c r="J14" s="76"/>
      <c r="K14" s="76"/>
      <c r="L14" s="17" t="s">
        <v>58</v>
      </c>
      <c r="M14" s="76" t="s">
        <v>59</v>
      </c>
      <c r="N14" s="76"/>
      <c r="O14" s="76"/>
      <c r="P14" s="77"/>
      <c r="V14" s="1" t="s">
        <v>60</v>
      </c>
    </row>
    <row r="15" spans="1:25" ht="15" customHeight="1" x14ac:dyDescent="0.2">
      <c r="A15" s="88" t="s">
        <v>61</v>
      </c>
      <c r="B15" s="89"/>
      <c r="C15" s="89"/>
      <c r="D15" s="89"/>
      <c r="E15" s="89"/>
      <c r="F15" s="89"/>
      <c r="G15" s="89"/>
      <c r="H15" s="89"/>
      <c r="I15" s="89"/>
      <c r="J15" s="89"/>
      <c r="K15" s="89"/>
      <c r="L15" s="89"/>
      <c r="M15" s="89"/>
      <c r="N15" s="89"/>
      <c r="O15" s="89"/>
      <c r="P15" s="90"/>
      <c r="V15" s="1" t="s">
        <v>62</v>
      </c>
      <c r="Y15" s="4"/>
    </row>
    <row r="16" spans="1:25" ht="16.5" customHeight="1" x14ac:dyDescent="0.2">
      <c r="A16" s="88" t="s">
        <v>63</v>
      </c>
      <c r="B16" s="89"/>
      <c r="C16" s="89"/>
      <c r="D16" s="89"/>
      <c r="E16" s="18" t="s">
        <v>64</v>
      </c>
      <c r="F16" s="18" t="s">
        <v>65</v>
      </c>
      <c r="G16" s="18" t="s">
        <v>66</v>
      </c>
      <c r="H16" s="18" t="s">
        <v>67</v>
      </c>
      <c r="I16" s="18" t="s">
        <v>68</v>
      </c>
      <c r="J16" s="18" t="s">
        <v>69</v>
      </c>
      <c r="K16" s="18" t="s">
        <v>70</v>
      </c>
      <c r="L16" s="18" t="s">
        <v>71</v>
      </c>
      <c r="M16" s="18" t="s">
        <v>72</v>
      </c>
      <c r="N16" s="18" t="s">
        <v>73</v>
      </c>
      <c r="O16" s="18" t="s">
        <v>74</v>
      </c>
      <c r="P16" s="19" t="s">
        <v>75</v>
      </c>
      <c r="V16" s="1" t="s">
        <v>76</v>
      </c>
      <c r="Y16" s="4"/>
    </row>
    <row r="17" spans="1:27" ht="45.75" customHeight="1" x14ac:dyDescent="0.2">
      <c r="A17" s="88" t="s">
        <v>77</v>
      </c>
      <c r="B17" s="89"/>
      <c r="C17" s="89"/>
      <c r="D17" s="89"/>
      <c r="E17" s="9">
        <v>88</v>
      </c>
      <c r="F17" s="9">
        <v>77</v>
      </c>
      <c r="G17" s="9">
        <v>74</v>
      </c>
      <c r="H17" s="9">
        <v>90</v>
      </c>
      <c r="I17" s="9">
        <v>65</v>
      </c>
      <c r="J17" s="9">
        <v>63</v>
      </c>
      <c r="K17" s="9">
        <v>56</v>
      </c>
      <c r="L17" s="9">
        <v>75</v>
      </c>
      <c r="M17" s="9">
        <v>92</v>
      </c>
      <c r="N17" s="9">
        <v>101</v>
      </c>
      <c r="O17" s="9">
        <v>105</v>
      </c>
      <c r="P17" s="14">
        <v>45</v>
      </c>
      <c r="S17" s="20">
        <v>0</v>
      </c>
      <c r="V17" s="1" t="s">
        <v>16</v>
      </c>
      <c r="Y17" s="4"/>
    </row>
    <row r="18" spans="1:27" ht="18" customHeight="1" x14ac:dyDescent="0.2">
      <c r="A18" s="88" t="s">
        <v>78</v>
      </c>
      <c r="B18" s="89"/>
      <c r="C18" s="89"/>
      <c r="D18" s="89"/>
      <c r="E18" s="9">
        <v>100</v>
      </c>
      <c r="F18" s="9">
        <v>81</v>
      </c>
      <c r="G18" s="9">
        <v>82</v>
      </c>
      <c r="H18" s="9">
        <v>100</v>
      </c>
      <c r="I18" s="9">
        <v>71</v>
      </c>
      <c r="J18" s="9">
        <v>63</v>
      </c>
      <c r="K18" s="9">
        <v>60</v>
      </c>
      <c r="L18" s="9">
        <v>76</v>
      </c>
      <c r="M18" s="9">
        <v>103</v>
      </c>
      <c r="N18" s="9">
        <v>108</v>
      </c>
      <c r="O18" s="9">
        <v>111</v>
      </c>
      <c r="P18" s="14">
        <v>46</v>
      </c>
      <c r="S18" s="20">
        <v>0.69</v>
      </c>
      <c r="V18" s="1" t="s">
        <v>79</v>
      </c>
      <c r="Y18" s="4"/>
    </row>
    <row r="19" spans="1:27" ht="28.5" customHeight="1" x14ac:dyDescent="0.2">
      <c r="A19" s="100" t="s">
        <v>80</v>
      </c>
      <c r="B19" s="101"/>
      <c r="C19" s="89" t="s">
        <v>81</v>
      </c>
      <c r="D19" s="89"/>
      <c r="E19" s="21">
        <f t="shared" ref="E19:M19" si="0">E17/E18</f>
        <v>0.88</v>
      </c>
      <c r="F19" s="21">
        <f t="shared" si="0"/>
        <v>0.95061728395061729</v>
      </c>
      <c r="G19" s="21">
        <f t="shared" si="0"/>
        <v>0.90243902439024393</v>
      </c>
      <c r="H19" s="21">
        <f t="shared" si="0"/>
        <v>0.9</v>
      </c>
      <c r="I19" s="21">
        <f t="shared" si="0"/>
        <v>0.91549295774647887</v>
      </c>
      <c r="J19" s="21">
        <f t="shared" si="0"/>
        <v>1</v>
      </c>
      <c r="K19" s="21">
        <f t="shared" si="0"/>
        <v>0.93333333333333335</v>
      </c>
      <c r="L19" s="21">
        <f t="shared" si="0"/>
        <v>0.98684210526315785</v>
      </c>
      <c r="M19" s="21">
        <f t="shared" si="0"/>
        <v>0.89320388349514568</v>
      </c>
      <c r="N19" s="21">
        <f>N17/N18</f>
        <v>0.93518518518518523</v>
      </c>
      <c r="O19" s="21">
        <f>O17/O18</f>
        <v>0.94594594594594594</v>
      </c>
      <c r="P19" s="21">
        <f>P17/P18</f>
        <v>0.97826086956521741</v>
      </c>
      <c r="S19" s="20">
        <v>0.7</v>
      </c>
      <c r="T19" s="20">
        <v>0.89</v>
      </c>
      <c r="V19" s="1" t="s">
        <v>82</v>
      </c>
      <c r="Y19" s="4"/>
    </row>
    <row r="20" spans="1:27" ht="23.25" customHeight="1" x14ac:dyDescent="0.2">
      <c r="A20" s="102"/>
      <c r="B20" s="103"/>
      <c r="C20" s="80" t="s">
        <v>83</v>
      </c>
      <c r="D20" s="106"/>
      <c r="E20" s="21">
        <v>1</v>
      </c>
      <c r="F20" s="21">
        <v>1</v>
      </c>
      <c r="G20" s="21">
        <v>1</v>
      </c>
      <c r="H20" s="21">
        <v>1</v>
      </c>
      <c r="I20" s="21">
        <v>1</v>
      </c>
      <c r="J20" s="21">
        <v>1</v>
      </c>
      <c r="K20" s="21">
        <v>1</v>
      </c>
      <c r="L20" s="21">
        <v>1</v>
      </c>
      <c r="M20" s="21">
        <v>1</v>
      </c>
      <c r="N20" s="21">
        <v>1</v>
      </c>
      <c r="O20" s="21">
        <v>1</v>
      </c>
      <c r="P20" s="22">
        <v>1</v>
      </c>
      <c r="S20" s="20">
        <v>0.9</v>
      </c>
      <c r="T20" s="20">
        <v>1</v>
      </c>
      <c r="Y20" s="4"/>
    </row>
    <row r="21" spans="1:27" ht="18" customHeight="1" x14ac:dyDescent="0.2">
      <c r="A21" s="104"/>
      <c r="B21" s="105"/>
      <c r="C21" s="89" t="s">
        <v>84</v>
      </c>
      <c r="D21" s="89"/>
      <c r="E21" s="23">
        <f>E19/E20</f>
        <v>0.88</v>
      </c>
      <c r="F21" s="24">
        <f>F19/F20</f>
        <v>0.95061728395061729</v>
      </c>
      <c r="G21" s="23">
        <f>G19/G20</f>
        <v>0.90243902439024393</v>
      </c>
      <c r="H21" s="23">
        <f>H19/H20</f>
        <v>0.9</v>
      </c>
      <c r="I21" s="23">
        <f t="shared" ref="I21:L21" si="1">I19/I20</f>
        <v>0.91549295774647887</v>
      </c>
      <c r="J21" s="23">
        <f t="shared" si="1"/>
        <v>1</v>
      </c>
      <c r="K21" s="23">
        <f t="shared" si="1"/>
        <v>0.93333333333333335</v>
      </c>
      <c r="L21" s="23">
        <f t="shared" si="1"/>
        <v>0.98684210526315785</v>
      </c>
      <c r="M21" s="48">
        <f>M19/M20</f>
        <v>0.89320388349514568</v>
      </c>
      <c r="N21" s="48">
        <f>N19/N20</f>
        <v>0.93518518518518523</v>
      </c>
      <c r="O21" s="48">
        <f>O19/O20</f>
        <v>0.94594594594594594</v>
      </c>
      <c r="P21" s="25">
        <f>P19/P20</f>
        <v>0.97826086956521741</v>
      </c>
      <c r="Y21" s="4"/>
    </row>
    <row r="22" spans="1:27" ht="12.75" customHeight="1" x14ac:dyDescent="0.2">
      <c r="A22" s="78" t="s">
        <v>85</v>
      </c>
      <c r="B22" s="79"/>
      <c r="C22" s="79"/>
      <c r="D22" s="79"/>
      <c r="E22" s="79"/>
      <c r="F22" s="79"/>
      <c r="G22" s="79"/>
      <c r="H22" s="79"/>
      <c r="I22" s="79"/>
      <c r="J22" s="79"/>
      <c r="K22" s="79"/>
      <c r="L22" s="79"/>
      <c r="M22" s="79"/>
      <c r="N22" s="79"/>
      <c r="O22" s="79"/>
      <c r="P22" s="81"/>
    </row>
    <row r="23" spans="1:27" ht="16.5" customHeight="1" x14ac:dyDescent="0.2">
      <c r="A23" s="107" t="str">
        <f>C5</f>
        <v>MEDICIÓN DE LA SATISFACCIÓN CIUDADANA -ATENCIÓN A LA CIUDADANÍA</v>
      </c>
      <c r="B23" s="108"/>
      <c r="C23" s="108"/>
      <c r="D23" s="108"/>
      <c r="E23" s="108"/>
      <c r="F23" s="108"/>
      <c r="G23" s="108"/>
      <c r="H23" s="108"/>
      <c r="I23" s="108"/>
      <c r="J23" s="108"/>
      <c r="K23" s="108"/>
      <c r="L23" s="108"/>
      <c r="M23" s="108"/>
      <c r="N23" s="108"/>
      <c r="O23" s="108"/>
      <c r="P23" s="109"/>
    </row>
    <row r="24" spans="1:27" ht="34.5" customHeight="1" x14ac:dyDescent="0.2">
      <c r="A24" s="26"/>
      <c r="B24" s="27"/>
      <c r="C24" s="27"/>
      <c r="D24" s="27"/>
      <c r="E24" s="27"/>
      <c r="F24" s="27"/>
      <c r="G24" s="27"/>
      <c r="H24" s="27"/>
      <c r="I24" s="27"/>
      <c r="J24" s="27"/>
      <c r="K24" s="27"/>
      <c r="L24" s="27"/>
      <c r="M24" s="27"/>
      <c r="N24" s="27"/>
      <c r="O24" s="27"/>
      <c r="P24" s="28"/>
    </row>
    <row r="25" spans="1:27" ht="34.5" customHeight="1" x14ac:dyDescent="0.2">
      <c r="A25" s="29"/>
      <c r="B25" s="30"/>
      <c r="C25" s="30"/>
      <c r="D25" s="30"/>
      <c r="E25" s="30"/>
      <c r="F25" s="30"/>
      <c r="G25" s="30"/>
      <c r="H25" s="30"/>
      <c r="I25" s="30"/>
      <c r="J25" s="30"/>
      <c r="K25" s="30"/>
      <c r="L25" s="30"/>
      <c r="M25" s="30"/>
      <c r="N25" s="30"/>
      <c r="O25" s="30"/>
      <c r="P25" s="31"/>
    </row>
    <row r="26" spans="1:27" ht="34.5" customHeight="1" x14ac:dyDescent="0.2">
      <c r="A26" s="29"/>
      <c r="B26" s="30"/>
      <c r="C26" s="30"/>
      <c r="D26" s="30"/>
      <c r="E26" s="30"/>
      <c r="F26" s="30"/>
      <c r="G26" s="30"/>
      <c r="H26" s="30"/>
      <c r="I26" s="30"/>
      <c r="J26" s="30"/>
      <c r="K26" s="30"/>
      <c r="L26" s="30"/>
      <c r="M26" s="30"/>
      <c r="N26" s="30"/>
      <c r="O26" s="30"/>
      <c r="P26" s="31"/>
    </row>
    <row r="27" spans="1:27" ht="34.5" customHeight="1" x14ac:dyDescent="0.2">
      <c r="A27" s="29"/>
      <c r="B27" s="30"/>
      <c r="C27" s="30"/>
      <c r="D27" s="30"/>
      <c r="E27" s="30"/>
      <c r="F27" s="30"/>
      <c r="G27" s="30"/>
      <c r="H27" s="30"/>
      <c r="I27" s="30"/>
      <c r="J27" s="30"/>
      <c r="K27" s="30"/>
      <c r="L27" s="6"/>
      <c r="M27" s="6"/>
      <c r="N27" s="6"/>
      <c r="O27" s="6"/>
      <c r="P27" s="7"/>
      <c r="W27" s="110"/>
      <c r="X27" s="110"/>
      <c r="Y27" s="110"/>
      <c r="Z27" s="110"/>
      <c r="AA27" s="110"/>
    </row>
    <row r="28" spans="1:27" ht="34.5" customHeight="1" x14ac:dyDescent="0.2">
      <c r="A28" s="29"/>
      <c r="B28" s="30"/>
      <c r="C28" s="30"/>
      <c r="D28" s="30"/>
      <c r="E28" s="30"/>
      <c r="F28" s="30"/>
      <c r="G28" s="30"/>
      <c r="H28" s="30"/>
      <c r="I28" s="30"/>
      <c r="J28" s="30"/>
      <c r="K28" s="30"/>
      <c r="L28" s="30"/>
      <c r="M28" s="30"/>
      <c r="N28" s="30"/>
      <c r="O28" s="30"/>
      <c r="P28" s="31"/>
    </row>
    <row r="29" spans="1:27" ht="30" customHeight="1" x14ac:dyDescent="0.2">
      <c r="A29" s="29"/>
      <c r="B29" s="30"/>
      <c r="C29" s="30"/>
      <c r="D29" s="30"/>
      <c r="E29" s="30"/>
      <c r="F29" s="30"/>
      <c r="G29" s="30"/>
      <c r="H29" s="30"/>
      <c r="I29" s="30"/>
      <c r="J29" s="30"/>
      <c r="K29" s="30"/>
      <c r="L29" s="30"/>
      <c r="M29" s="30"/>
      <c r="N29" s="30"/>
      <c r="O29" s="30"/>
      <c r="P29" s="31"/>
    </row>
    <row r="30" spans="1:27" ht="34.5" customHeight="1" x14ac:dyDescent="0.2">
      <c r="A30" s="29"/>
      <c r="B30" s="30"/>
      <c r="C30" s="30"/>
      <c r="D30" s="30"/>
      <c r="E30" s="30"/>
      <c r="F30" s="30"/>
      <c r="G30" s="30"/>
      <c r="H30" s="30"/>
      <c r="I30" s="30"/>
      <c r="J30" s="30"/>
      <c r="K30" s="30"/>
      <c r="L30" s="30"/>
      <c r="M30" s="30"/>
      <c r="N30" s="30"/>
      <c r="O30" s="30"/>
      <c r="P30" s="31"/>
    </row>
    <row r="31" spans="1:27" ht="27.75" customHeight="1" x14ac:dyDescent="0.2">
      <c r="A31" s="32"/>
      <c r="B31" s="33"/>
      <c r="C31" s="33"/>
      <c r="D31" s="33"/>
      <c r="E31" s="33"/>
      <c r="F31" s="33"/>
      <c r="G31" s="33"/>
      <c r="H31" s="33"/>
      <c r="I31" s="33"/>
      <c r="J31" s="33"/>
      <c r="K31" s="33"/>
      <c r="L31" s="33"/>
      <c r="M31" s="33"/>
      <c r="N31" s="33"/>
      <c r="O31" s="33"/>
      <c r="P31" s="34"/>
    </row>
    <row r="32" spans="1:27" ht="5.25" customHeight="1" x14ac:dyDescent="0.2">
      <c r="A32" s="35"/>
      <c r="B32" s="36"/>
      <c r="C32" s="37"/>
      <c r="D32" s="37"/>
      <c r="E32" s="37"/>
      <c r="F32" s="37"/>
      <c r="G32" s="37"/>
      <c r="H32" s="37"/>
      <c r="I32" s="37"/>
      <c r="J32" s="37"/>
      <c r="K32" s="37"/>
      <c r="L32" s="37"/>
      <c r="M32" s="37"/>
      <c r="N32" s="37"/>
      <c r="O32" s="37"/>
      <c r="P32" s="38"/>
      <c r="R32" s="1"/>
    </row>
    <row r="33" spans="1:16" s="40" customFormat="1" ht="18" customHeight="1" x14ac:dyDescent="0.2">
      <c r="A33" s="39" t="s">
        <v>86</v>
      </c>
      <c r="B33" s="111" t="s">
        <v>87</v>
      </c>
      <c r="C33" s="112"/>
      <c r="D33" s="112"/>
      <c r="E33" s="112"/>
      <c r="F33" s="112"/>
      <c r="G33" s="112"/>
      <c r="H33" s="112"/>
      <c r="I33" s="112"/>
      <c r="J33" s="112"/>
      <c r="K33" s="112"/>
      <c r="L33" s="112"/>
      <c r="M33" s="112"/>
      <c r="N33" s="112"/>
      <c r="O33" s="112"/>
      <c r="P33" s="113"/>
    </row>
    <row r="34" spans="1:16" s="40" customFormat="1" ht="15" customHeight="1" x14ac:dyDescent="0.2">
      <c r="A34" s="114" t="s">
        <v>88</v>
      </c>
      <c r="B34" s="117" t="s">
        <v>95</v>
      </c>
      <c r="C34" s="118"/>
      <c r="D34" s="118"/>
      <c r="E34" s="118"/>
      <c r="F34" s="118"/>
      <c r="G34" s="118"/>
      <c r="H34" s="118"/>
      <c r="I34" s="118"/>
      <c r="J34" s="118"/>
      <c r="K34" s="118"/>
      <c r="L34" s="118"/>
      <c r="M34" s="118"/>
      <c r="N34" s="118"/>
      <c r="O34" s="118"/>
      <c r="P34" s="119"/>
    </row>
    <row r="35" spans="1:16" s="40" customFormat="1" ht="6" customHeight="1" x14ac:dyDescent="0.2">
      <c r="A35" s="115"/>
      <c r="B35" s="120"/>
      <c r="C35" s="121"/>
      <c r="D35" s="121"/>
      <c r="E35" s="121"/>
      <c r="F35" s="121"/>
      <c r="G35" s="121"/>
      <c r="H35" s="121"/>
      <c r="I35" s="121"/>
      <c r="J35" s="121"/>
      <c r="K35" s="121"/>
      <c r="L35" s="121"/>
      <c r="M35" s="121"/>
      <c r="N35" s="121"/>
      <c r="O35" s="121"/>
      <c r="P35" s="122"/>
    </row>
    <row r="36" spans="1:16" s="40" customFormat="1" ht="54" customHeight="1" x14ac:dyDescent="0.2">
      <c r="A36" s="116"/>
      <c r="B36" s="123"/>
      <c r="C36" s="124"/>
      <c r="D36" s="124"/>
      <c r="E36" s="124"/>
      <c r="F36" s="124"/>
      <c r="G36" s="124"/>
      <c r="H36" s="124"/>
      <c r="I36" s="124"/>
      <c r="J36" s="124"/>
      <c r="K36" s="124"/>
      <c r="L36" s="124"/>
      <c r="M36" s="124"/>
      <c r="N36" s="124"/>
      <c r="O36" s="124"/>
      <c r="P36" s="125"/>
    </row>
    <row r="37" spans="1:16" s="40" customFormat="1" ht="23.25" customHeight="1" x14ac:dyDescent="0.2">
      <c r="A37" s="114" t="s">
        <v>89</v>
      </c>
      <c r="B37" s="117" t="s">
        <v>96</v>
      </c>
      <c r="C37" s="118"/>
      <c r="D37" s="118"/>
      <c r="E37" s="118"/>
      <c r="F37" s="118"/>
      <c r="G37" s="118"/>
      <c r="H37" s="118"/>
      <c r="I37" s="118"/>
      <c r="J37" s="118"/>
      <c r="K37" s="118"/>
      <c r="L37" s="118"/>
      <c r="M37" s="118"/>
      <c r="N37" s="118"/>
      <c r="O37" s="118"/>
      <c r="P37" s="119"/>
    </row>
    <row r="38" spans="1:16" s="40" customFormat="1" ht="15.75" customHeight="1" x14ac:dyDescent="0.2">
      <c r="A38" s="115"/>
      <c r="B38" s="120"/>
      <c r="C38" s="121"/>
      <c r="D38" s="121"/>
      <c r="E38" s="121"/>
      <c r="F38" s="121"/>
      <c r="G38" s="121"/>
      <c r="H38" s="121"/>
      <c r="I38" s="121"/>
      <c r="J38" s="121"/>
      <c r="K38" s="121"/>
      <c r="L38" s="121"/>
      <c r="M38" s="121"/>
      <c r="N38" s="121"/>
      <c r="O38" s="121"/>
      <c r="P38" s="122"/>
    </row>
    <row r="39" spans="1:16" s="40" customFormat="1" ht="38.25" customHeight="1" x14ac:dyDescent="0.2">
      <c r="A39" s="116"/>
      <c r="B39" s="123"/>
      <c r="C39" s="124"/>
      <c r="D39" s="124"/>
      <c r="E39" s="124"/>
      <c r="F39" s="124"/>
      <c r="G39" s="124"/>
      <c r="H39" s="124"/>
      <c r="I39" s="124"/>
      <c r="J39" s="124"/>
      <c r="K39" s="124"/>
      <c r="L39" s="124"/>
      <c r="M39" s="124"/>
      <c r="N39" s="124"/>
      <c r="O39" s="124"/>
      <c r="P39" s="125"/>
    </row>
    <row r="40" spans="1:16" s="40" customFormat="1" ht="12" customHeight="1" x14ac:dyDescent="0.2">
      <c r="A40" s="114" t="s">
        <v>90</v>
      </c>
      <c r="B40" s="117" t="s">
        <v>97</v>
      </c>
      <c r="C40" s="118"/>
      <c r="D40" s="118"/>
      <c r="E40" s="118"/>
      <c r="F40" s="118"/>
      <c r="G40" s="118"/>
      <c r="H40" s="118"/>
      <c r="I40" s="118"/>
      <c r="J40" s="118"/>
      <c r="K40" s="118"/>
      <c r="L40" s="118"/>
      <c r="M40" s="118"/>
      <c r="N40" s="118"/>
      <c r="O40" s="118"/>
      <c r="P40" s="119"/>
    </row>
    <row r="41" spans="1:16" s="40" customFormat="1" ht="12.75" customHeight="1" x14ac:dyDescent="0.2">
      <c r="A41" s="115"/>
      <c r="B41" s="120"/>
      <c r="C41" s="121"/>
      <c r="D41" s="121"/>
      <c r="E41" s="121"/>
      <c r="F41" s="121"/>
      <c r="G41" s="121"/>
      <c r="H41" s="121"/>
      <c r="I41" s="121"/>
      <c r="J41" s="121"/>
      <c r="K41" s="121"/>
      <c r="L41" s="121"/>
      <c r="M41" s="121"/>
      <c r="N41" s="121"/>
      <c r="O41" s="121"/>
      <c r="P41" s="122"/>
    </row>
    <row r="42" spans="1:16" s="40" customFormat="1" ht="95.25" customHeight="1" x14ac:dyDescent="0.2">
      <c r="A42" s="116"/>
      <c r="B42" s="123"/>
      <c r="C42" s="124"/>
      <c r="D42" s="124"/>
      <c r="E42" s="124"/>
      <c r="F42" s="124"/>
      <c r="G42" s="124"/>
      <c r="H42" s="124"/>
      <c r="I42" s="124"/>
      <c r="J42" s="124"/>
      <c r="K42" s="124"/>
      <c r="L42" s="124"/>
      <c r="M42" s="124"/>
      <c r="N42" s="124"/>
      <c r="O42" s="124"/>
      <c r="P42" s="125"/>
    </row>
    <row r="43" spans="1:16" s="40" customFormat="1" ht="23.25" hidden="1" customHeight="1" x14ac:dyDescent="0.2">
      <c r="A43" s="114" t="s">
        <v>90</v>
      </c>
      <c r="B43" s="126"/>
      <c r="C43" s="127"/>
      <c r="D43" s="127"/>
      <c r="E43" s="127"/>
      <c r="F43" s="127"/>
      <c r="G43" s="127"/>
      <c r="H43" s="127"/>
      <c r="I43" s="127"/>
      <c r="J43" s="127"/>
      <c r="K43" s="127"/>
      <c r="L43" s="127"/>
      <c r="M43" s="127"/>
      <c r="N43" s="127"/>
      <c r="O43" s="127"/>
      <c r="P43" s="128"/>
    </row>
    <row r="44" spans="1:16" s="40" customFormat="1" ht="23.25" hidden="1" customHeight="1" x14ac:dyDescent="0.2">
      <c r="A44" s="115"/>
      <c r="B44" s="129"/>
      <c r="C44" s="130"/>
      <c r="D44" s="130"/>
      <c r="E44" s="130"/>
      <c r="F44" s="130"/>
      <c r="G44" s="130"/>
      <c r="H44" s="130"/>
      <c r="I44" s="130"/>
      <c r="J44" s="130"/>
      <c r="K44" s="130"/>
      <c r="L44" s="130"/>
      <c r="M44" s="130"/>
      <c r="N44" s="130"/>
      <c r="O44" s="130"/>
      <c r="P44" s="131"/>
    </row>
    <row r="45" spans="1:16" s="40" customFormat="1" ht="33.75" customHeight="1" x14ac:dyDescent="0.2">
      <c r="A45" s="114" t="s">
        <v>91</v>
      </c>
      <c r="B45" s="117" t="s">
        <v>98</v>
      </c>
      <c r="C45" s="118"/>
      <c r="D45" s="118"/>
      <c r="E45" s="118"/>
      <c r="F45" s="118"/>
      <c r="G45" s="118"/>
      <c r="H45" s="118"/>
      <c r="I45" s="118"/>
      <c r="J45" s="118"/>
      <c r="K45" s="118"/>
      <c r="L45" s="118"/>
      <c r="M45" s="118"/>
      <c r="N45" s="118"/>
      <c r="O45" s="118"/>
      <c r="P45" s="119"/>
    </row>
    <row r="46" spans="1:16" s="40" customFormat="1" ht="69" customHeight="1" x14ac:dyDescent="0.2">
      <c r="A46" s="115"/>
      <c r="B46" s="120"/>
      <c r="C46" s="121"/>
      <c r="D46" s="121"/>
      <c r="E46" s="121"/>
      <c r="F46" s="121"/>
      <c r="G46" s="121"/>
      <c r="H46" s="121"/>
      <c r="I46" s="121"/>
      <c r="J46" s="121"/>
      <c r="K46" s="121"/>
      <c r="L46" s="121"/>
      <c r="M46" s="121"/>
      <c r="N46" s="121"/>
      <c r="O46" s="121"/>
      <c r="P46" s="122"/>
    </row>
    <row r="47" spans="1:16" s="40" customFormat="1" ht="3.75" customHeight="1" x14ac:dyDescent="0.2">
      <c r="A47" s="116"/>
      <c r="B47" s="123"/>
      <c r="C47" s="124"/>
      <c r="D47" s="124"/>
      <c r="E47" s="124"/>
      <c r="F47" s="124"/>
      <c r="G47" s="124"/>
      <c r="H47" s="124"/>
      <c r="I47" s="124"/>
      <c r="J47" s="124"/>
      <c r="K47" s="124"/>
      <c r="L47" s="124"/>
      <c r="M47" s="124"/>
      <c r="N47" s="124"/>
      <c r="O47" s="124"/>
      <c r="P47" s="125"/>
    </row>
    <row r="48" spans="1:16" s="40" customFormat="1" ht="12.75" customHeight="1" x14ac:dyDescent="0.2">
      <c r="A48" s="132" t="s">
        <v>92</v>
      </c>
      <c r="B48" s="117" t="s">
        <v>99</v>
      </c>
      <c r="C48" s="118"/>
      <c r="D48" s="118"/>
      <c r="E48" s="118"/>
      <c r="F48" s="118"/>
      <c r="G48" s="118"/>
      <c r="H48" s="118"/>
      <c r="I48" s="118"/>
      <c r="J48" s="118"/>
      <c r="K48" s="118"/>
      <c r="L48" s="118"/>
      <c r="M48" s="118"/>
      <c r="N48" s="118"/>
      <c r="O48" s="118"/>
      <c r="P48" s="119"/>
    </row>
    <row r="49" spans="1:18" s="40" customFormat="1" ht="99" customHeight="1" x14ac:dyDescent="0.2">
      <c r="A49" s="132"/>
      <c r="B49" s="120"/>
      <c r="C49" s="121"/>
      <c r="D49" s="121"/>
      <c r="E49" s="121"/>
      <c r="F49" s="121"/>
      <c r="G49" s="121"/>
      <c r="H49" s="121"/>
      <c r="I49" s="121"/>
      <c r="J49" s="121"/>
      <c r="K49" s="121"/>
      <c r="L49" s="121"/>
      <c r="M49" s="121"/>
      <c r="N49" s="121"/>
      <c r="O49" s="121"/>
      <c r="P49" s="122"/>
    </row>
    <row r="50" spans="1:18" ht="18" customHeight="1" thickBot="1" x14ac:dyDescent="0.25">
      <c r="A50" s="41"/>
      <c r="B50" s="42"/>
      <c r="C50" s="42"/>
      <c r="D50" s="42"/>
      <c r="E50" s="42"/>
      <c r="F50" s="43"/>
      <c r="G50" s="43"/>
      <c r="H50" s="43"/>
      <c r="I50" s="43"/>
      <c r="J50" s="43"/>
      <c r="K50" s="43"/>
      <c r="L50" s="43"/>
      <c r="M50" s="43"/>
      <c r="N50" s="43"/>
      <c r="O50" s="43"/>
      <c r="P50" s="44"/>
      <c r="R50" s="1"/>
    </row>
    <row r="55" spans="1:18" ht="24" customHeight="1" x14ac:dyDescent="0.2">
      <c r="A55" s="133" t="s">
        <v>93</v>
      </c>
      <c r="B55" s="133"/>
    </row>
    <row r="262" spans="4:18" x14ac:dyDescent="0.2">
      <c r="E262" s="46"/>
      <c r="F262" s="46"/>
      <c r="R262" s="1"/>
    </row>
    <row r="263" spans="4:18" x14ac:dyDescent="0.2">
      <c r="E263" s="46"/>
      <c r="F263" s="46"/>
      <c r="R263" s="1"/>
    </row>
    <row r="264" spans="4:18" x14ac:dyDescent="0.2">
      <c r="E264" s="46"/>
      <c r="F264" s="46"/>
      <c r="R264" s="1"/>
    </row>
    <row r="265" spans="4:18" x14ac:dyDescent="0.2">
      <c r="E265" s="46"/>
      <c r="F265" s="46"/>
      <c r="R265" s="1"/>
    </row>
    <row r="266" spans="4:18" x14ac:dyDescent="0.2">
      <c r="E266" s="46"/>
      <c r="F266" s="46"/>
      <c r="R266" s="1"/>
    </row>
    <row r="267" spans="4:18" x14ac:dyDescent="0.2">
      <c r="E267" s="46"/>
      <c r="F267" s="46"/>
      <c r="R267" s="1"/>
    </row>
    <row r="268" spans="4:18" ht="15" customHeight="1" x14ac:dyDescent="0.2">
      <c r="D268" s="47"/>
      <c r="E268" s="46"/>
      <c r="F268" s="46"/>
      <c r="R268" s="1"/>
    </row>
    <row r="269" spans="4:18" x14ac:dyDescent="0.2">
      <c r="D269" s="47"/>
      <c r="E269" s="46"/>
      <c r="F269" s="46"/>
      <c r="R269" s="1"/>
    </row>
    <row r="271" spans="4:18" ht="21.75" customHeight="1" x14ac:dyDescent="0.2">
      <c r="R271" s="1"/>
    </row>
    <row r="272" spans="4:18" ht="18.75" customHeight="1" x14ac:dyDescent="0.2">
      <c r="R272" s="1"/>
    </row>
    <row r="273" spans="18:18" ht="25.5" customHeight="1" x14ac:dyDescent="0.2">
      <c r="R273" s="1"/>
    </row>
    <row r="274" spans="18:18" ht="23.25" customHeight="1" x14ac:dyDescent="0.2">
      <c r="R274" s="1"/>
    </row>
  </sheetData>
  <dataConsolidate/>
  <mergeCells count="64">
    <mergeCell ref="A45:A47"/>
    <mergeCell ref="B45:P47"/>
    <mergeCell ref="A48:A49"/>
    <mergeCell ref="B48:P49"/>
    <mergeCell ref="A55:B55"/>
    <mergeCell ref="A37:A39"/>
    <mergeCell ref="B37:P39"/>
    <mergeCell ref="A40:A42"/>
    <mergeCell ref="B40:P42"/>
    <mergeCell ref="A43:A44"/>
    <mergeCell ref="B43:P44"/>
    <mergeCell ref="A22:P22"/>
    <mergeCell ref="A23:P23"/>
    <mergeCell ref="W27:AA27"/>
    <mergeCell ref="B33:P33"/>
    <mergeCell ref="A34:A36"/>
    <mergeCell ref="B34:P36"/>
    <mergeCell ref="A15:P15"/>
    <mergeCell ref="A16:D16"/>
    <mergeCell ref="A17:D17"/>
    <mergeCell ref="A18:D18"/>
    <mergeCell ref="A19:B21"/>
    <mergeCell ref="C19:D19"/>
    <mergeCell ref="C20:D20"/>
    <mergeCell ref="C21:D21"/>
    <mergeCell ref="B14:E14"/>
    <mergeCell ref="G14:K14"/>
    <mergeCell ref="M14:P14"/>
    <mergeCell ref="A9:G9"/>
    <mergeCell ref="H9:P9"/>
    <mergeCell ref="A10:G10"/>
    <mergeCell ref="H10:P10"/>
    <mergeCell ref="A11:C11"/>
    <mergeCell ref="D11:J11"/>
    <mergeCell ref="K11:M11"/>
    <mergeCell ref="N11:P11"/>
    <mergeCell ref="A12:C12"/>
    <mergeCell ref="D12:J12"/>
    <mergeCell ref="K12:M12"/>
    <mergeCell ref="N12:P12"/>
    <mergeCell ref="A13:P13"/>
    <mergeCell ref="A7:B7"/>
    <mergeCell ref="C7:G7"/>
    <mergeCell ref="H7:J7"/>
    <mergeCell ref="K7:P7"/>
    <mergeCell ref="A8:B8"/>
    <mergeCell ref="C8:G8"/>
    <mergeCell ref="H8:J8"/>
    <mergeCell ref="K8:P8"/>
    <mergeCell ref="A5:B5"/>
    <mergeCell ref="C5:K5"/>
    <mergeCell ref="L5:M5"/>
    <mergeCell ref="N5:P5"/>
    <mergeCell ref="B6:D6"/>
    <mergeCell ref="H6:J6"/>
    <mergeCell ref="A1:B3"/>
    <mergeCell ref="C1:K1"/>
    <mergeCell ref="L1:M1"/>
    <mergeCell ref="N1:P1"/>
    <mergeCell ref="C2:K3"/>
    <mergeCell ref="L2:M2"/>
    <mergeCell ref="N2:P2"/>
    <mergeCell ref="L3:M3"/>
    <mergeCell ref="N3:P3"/>
  </mergeCells>
  <conditionalFormatting sqref="E21:P21">
    <cfRule type="cellIs" dxfId="3" priority="3" stopIfTrue="1" operator="lessThan">
      <formula>$S$18</formula>
    </cfRule>
    <cfRule type="cellIs" dxfId="2" priority="4" stopIfTrue="1" operator="between">
      <formula>$S$19</formula>
      <formula>$T$19</formula>
    </cfRule>
    <cfRule type="cellIs" dxfId="1" priority="5" stopIfTrue="1" operator="between">
      <formula>$S$20</formula>
      <formula>$T$20</formula>
    </cfRule>
  </conditionalFormatting>
  <conditionalFormatting sqref="S17">
    <cfRule type="expression" dxfId="0" priority="1">
      <formula>$S$17</formula>
    </cfRule>
    <cfRule type="colorScale" priority="2">
      <colorScale>
        <cfvo type="num" val="&quot;0+$S$17&quot;"/>
        <cfvo type="num" val="0"/>
        <color theme="0"/>
        <color theme="0"/>
      </colorScale>
    </cfRule>
  </conditionalFormatting>
  <dataValidations disablePrompts="1" count="1">
    <dataValidation type="list" allowBlank="1" showInputMessage="1" showErrorMessage="1" sqref="B6">
      <formula1>$U$1:$U$7</formula1>
    </dataValidation>
  </dataValidations>
  <printOptions horizontalCentered="1" verticalCentered="1"/>
  <pageMargins left="0.23622047244094491" right="0.19685039370078741" top="0.11811023622047245" bottom="3.937007874015748E-2" header="0.31496062992125984" footer="0.31496062992125984"/>
  <pageSetup scale="50"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190500</xdr:colOff>
                    <xdr:row>5</xdr:row>
                    <xdr:rowOff>114300</xdr:rowOff>
                  </from>
                  <to>
                    <xdr:col>5</xdr:col>
                    <xdr:colOff>495300</xdr:colOff>
                    <xdr:row>5</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190500</xdr:colOff>
                    <xdr:row>5</xdr:row>
                    <xdr:rowOff>495300</xdr:rowOff>
                  </from>
                  <to>
                    <xdr:col>5</xdr:col>
                    <xdr:colOff>495300</xdr:colOff>
                    <xdr:row>5</xdr:row>
                    <xdr:rowOff>714375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190500</xdr:colOff>
                    <xdr:row>5</xdr:row>
                    <xdr:rowOff>28575</xdr:rowOff>
                  </from>
                  <to>
                    <xdr:col>15</xdr:col>
                    <xdr:colOff>495300</xdr:colOff>
                    <xdr:row>5</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190500</xdr:colOff>
                    <xdr:row>5</xdr:row>
                    <xdr:rowOff>514350</xdr:rowOff>
                  </from>
                  <to>
                    <xdr:col>15</xdr:col>
                    <xdr:colOff>495300</xdr:colOff>
                    <xdr:row>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180975</xdr:colOff>
                    <xdr:row>5</xdr:row>
                    <xdr:rowOff>276225</xdr:rowOff>
                  </from>
                  <to>
                    <xdr:col>15</xdr:col>
                    <xdr:colOff>485775</xdr:colOff>
                    <xdr:row>5</xdr:row>
                    <xdr:rowOff>495300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190500</xdr:colOff>
                    <xdr:row>5</xdr:row>
                    <xdr:rowOff>28575</xdr:rowOff>
                  </from>
                  <to>
                    <xdr:col>12</xdr:col>
                    <xdr:colOff>495300</xdr:colOff>
                    <xdr:row>5</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190500</xdr:colOff>
                    <xdr:row>5</xdr:row>
                    <xdr:rowOff>514350</xdr:rowOff>
                  </from>
                  <to>
                    <xdr:col>12</xdr:col>
                    <xdr:colOff>495300</xdr:colOff>
                    <xdr:row>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Satisfaccion</vt:lpstr>
      <vt:lpstr>Satisfaccion!Área_de_impresión</vt:lpstr>
      <vt:lpstr>Satisfaccion!Títulos_a_imprimir</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Ramirez Castillo</dc:creator>
  <cp:lastModifiedBy>Marcela Ramirez Castillo</cp:lastModifiedBy>
  <cp:lastPrinted>2018-01-12T14:05:06Z</cp:lastPrinted>
  <dcterms:created xsi:type="dcterms:W3CDTF">2017-11-27T13:54:59Z</dcterms:created>
  <dcterms:modified xsi:type="dcterms:W3CDTF">2018-07-11T14:32:03Z</dcterms:modified>
</cp:coreProperties>
</file>