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821" windowWidth="20490" windowHeight="6885" firstSheet="1" activeTab="1"/>
  </bookViews>
  <sheets>
    <sheet name="Evaluacion" sheetId="1" state="hidden" r:id="rId1"/>
    <sheet name="MATRIZ MAPA DE RIESGOS" sheetId="2" r:id="rId2"/>
    <sheet name="Zona de Riesgo" sheetId="3" r:id="rId3"/>
  </sheets>
  <definedNames>
    <definedName name="_xlnm._FilterDatabase" localSheetId="1" hidden="1">'MATRIZ MAPA DE RIESGOS'!$A$7:$IA$47</definedName>
    <definedName name="_xlnm.Print_Area" localSheetId="1">'MATRIZ MAPA DE RIESGOS'!$A$1:$T$57</definedName>
    <definedName name="_xlnm.Print_Titles" localSheetId="1">'MATRIZ MAPA DE RIESGOS'!$5:$7</definedName>
  </definedNames>
  <calcPr fullCalcOnLoad="1"/>
</workbook>
</file>

<file path=xl/comments2.xml><?xml version="1.0" encoding="utf-8"?>
<comments xmlns="http://schemas.openxmlformats.org/spreadsheetml/2006/main">
  <authors>
    <author>Sandra Liliana Calderon Castellanos</author>
  </authors>
  <commentList>
    <comment ref="I7" authorId="0">
      <text>
        <r>
          <rPr>
            <b/>
            <sz val="9"/>
            <rFont val="Tahoma"/>
            <family val="2"/>
          </rPr>
          <t>Aceptar
Reducir
Compartir
Evitar</t>
        </r>
      </text>
    </comment>
  </commentList>
</comments>
</file>

<file path=xl/sharedStrings.xml><?xml version="1.0" encoding="utf-8"?>
<sst xmlns="http://schemas.openxmlformats.org/spreadsheetml/2006/main" count="779" uniqueCount="477">
  <si>
    <t>Mensual</t>
  </si>
  <si>
    <t xml:space="preserve">•Avances en el levantamiento del inventario de bienes de interés cultural.
Formulación de planes de conservación preventiva
• Vinculación de profesionales con perfiles  especializados asociados a necesidades transversales.
•Plan de Manejo del Patrimonio Arqueológico de Bogotá
•Instrumentos de control urbano.
•Mecanismos de consulta, seguimiento, evaluación y control.
</t>
  </si>
  <si>
    <t>Profesional Universitario con funciones de almacén</t>
  </si>
  <si>
    <t>Profesional Inmuebles de la Subdirección de Intervención del Patrimonio Cultural</t>
  </si>
  <si>
    <t>Procedimiento publicado en la intranet</t>
  </si>
  <si>
    <t>Terminar y priorizar el levantamiento del inventario de Bienes de Interés Cultural Muebles del Distrito Capital</t>
  </si>
  <si>
    <t>Profesionales de la Subdirección de Intervención del Patrimonio Cultural</t>
  </si>
  <si>
    <t>• Debilidades en la planeación (identificación, diagnóstico, evaluación, valoración) y en la priorización (gestión y asignación de recursos) para las acciones de protección sobre los bienes de interés cultural.
• Estudios Técnicos que desconocen el valor del bien patrimonial.
• Políticas públicas insuficientes y desarticuladas
• Debilidad o ausencia de los instrumentos para la implementación de las políticas públicas.
• Falta de armonización normativa
• Falta de posicionamiento político del Instituto en cuanto a funciones, servicios y trámites.
• Insuficiencia en la organización, calidad, y sistematización de la  información para toma de decisiones.
• Falta de apropiación social
• Perdida de la identidad cultural</t>
  </si>
  <si>
    <t>Deterioro o perdida de los valores patrimoniales de un Bien de Interés Cultural Declarado o Potencial</t>
  </si>
  <si>
    <t>Revisión y creación de un procedimiento dirigido a la protección.</t>
  </si>
  <si>
    <t>• Debilidades en la planeación (identificación, diagnóstico, evaluación, valoración) y en la priorización (gestión y asignación de recursos) para las acciones de protección sobre los bienes de interés cultural.
• Estudios Técnicos que desconocen el valor del bien patrimonial.
• Falta de armonización normativa
• Insuficiencia en la organización, calidad, y sistematización de la  información para toma de decisiones.
• Falta de apropiación social</t>
  </si>
  <si>
    <t xml:space="preserve">Deterioro de los Bienes de Interés Cultural del Distrito Capital </t>
  </si>
  <si>
    <t>(Listado de bienes de propiedad del Distrito identificados como BIC /Listado de Bienes de propiedad del Distrito Capital) *100</t>
  </si>
  <si>
    <t>PROCESO</t>
  </si>
  <si>
    <t>SI</t>
  </si>
  <si>
    <t>* Evitar el riesgo
* Reducir el riesgo
* Compartir o transferir</t>
  </si>
  <si>
    <t>* Reducir el riesgo
* Evitar el riesgo
* Compartir o transferir</t>
  </si>
  <si>
    <t>* Asumir el riesgo
* Reducir el riesgo</t>
  </si>
  <si>
    <t>MODERADO</t>
  </si>
  <si>
    <t>Moderado</t>
  </si>
  <si>
    <t>Impacto</t>
  </si>
  <si>
    <t>Probabilidad</t>
  </si>
  <si>
    <t>BAJO</t>
  </si>
  <si>
    <t>ALTO</t>
  </si>
  <si>
    <t>EXTREMO</t>
  </si>
  <si>
    <t>NO</t>
  </si>
  <si>
    <t xml:space="preserve">Evaluacion </t>
  </si>
  <si>
    <t>Bajo</t>
  </si>
  <si>
    <t>* Asumir el riesgo</t>
  </si>
  <si>
    <t>Alto</t>
  </si>
  <si>
    <t>Extremo</t>
  </si>
  <si>
    <t>Impacto y Probabilidad</t>
  </si>
  <si>
    <t>CONTROLES EXISTENTES</t>
  </si>
  <si>
    <t>ACCIONES</t>
  </si>
  <si>
    <t>RESPONSABLES</t>
  </si>
  <si>
    <t>CRONOGRAMA</t>
  </si>
  <si>
    <t>Intervención del Patrimonio Cultural</t>
  </si>
  <si>
    <t>Administración de Bienes e Infraestructura</t>
  </si>
  <si>
    <t>Protección del  Patrimonio Cultural</t>
  </si>
  <si>
    <t>Perdida de los valores patrimoniales de un Bien de Interés Cultural 
• Detrimento de la función social del patrimonio, apropiación cultural e identidad asociada al bien de interés cultural.
• Posible deterioro de la imagen del Instituto.
• Perdida de capacidad de respuesta por incremento en solicitudes de consultas y/o trámites.
• Necesidad de mayores recursos.</t>
  </si>
  <si>
    <t>Pérdida de los valores patrimoniales de un Bien de Interés Cultural del Distrito Capital 
• Detrimento de la función social del patrimonio, apropiación cultural e identidad asociada al bien de interés cultural.
• Necesidad de mayores recursos.</t>
  </si>
  <si>
    <t>Gestión del Talento Humano</t>
  </si>
  <si>
    <t>“Falta de conocimiento de los objetivos misionales de la entidad por parte de los funcionarios.”</t>
  </si>
  <si>
    <t xml:space="preserve">
• Deficiencia en el desarrollo de las funciones. Posibles faltas disciplinarias. 
• Insatisfacción Laboral.</t>
  </si>
  <si>
    <t>INDICADOR</t>
  </si>
  <si>
    <t xml:space="preserve">Operativo
Imagen
</t>
  </si>
  <si>
    <t>Errores en la liquidación de la nómina</t>
  </si>
  <si>
    <t>Profesional Universitario</t>
  </si>
  <si>
    <t>•El procedimiento de nómina se realiza en forma manual.
•Los funcionarios no entregan dentro de los plazos establecidos la novedades de personal.</t>
  </si>
  <si>
    <t>Subdirección de Gestión Corporativa - Talento Humano</t>
  </si>
  <si>
    <t xml:space="preserve">• Que los pagos realizados no correspondan a los valores reales que se deben pagar, las situaciones administrativas se conozcan por las partes en los términos de ley </t>
  </si>
  <si>
    <t>Revisión de la liquidación de la nómina por parte del funcionario responsable de la liquidación antes de su envío al(a) líder del proceso, proveer la adquisición de soporte lógico para liquidación de nomina.</t>
  </si>
  <si>
    <t>"Aprobar estudios sin el cumplimiento debido de los requisitos y conforme a la normatividad vigente"</t>
  </si>
  <si>
    <t xml:space="preserve"> • Control a la documentación radicada, mediante listas de chequeo incluidas en los formularios de solicitud.
 • Revisión permanente a la normatividad vigente y actualización del normograma institucional.
 • Requerimientos a la ciudadanía en el cual se solicita los documentos necesarios para la evaluación de los estudios presentados.
 • Verificación técnica y jurídica a las resoluciones y conceptos de aprobación o negación de los estudios y solicitudes presentados por la ciudadanía.</t>
  </si>
  <si>
    <t>• Debilidad en el registro y control de las solicitudes radicadas en el Sistema de Correspondencia ORFEO.
• Debilidades en el Proceso de Gestión Documental, ya que no hay TRD que incluyan la totalidad de las series y subseries que se derivan de la gestión del proceso.
• Insuficiencia de personal.
• Falta de recurso tecnológico.</t>
  </si>
  <si>
    <t>“Incumplimiento en la generación de respuestas oportunas a los trámites presentados por la ciudadanía".</t>
  </si>
  <si>
    <t>• Creación del registro de seguimiento de correspondencia.
• Registro controlado de las solicitudes ingresadas y de respuestas, resoluciones y conceptos emitidos por la Subdirección de Intervención.  
• Vinculación de profesionales con perfiles  especializados asociados a los tipos de intervención y necesidades transversales.</t>
  </si>
  <si>
    <t xml:space="preserve">Generar alertas mediante el sistema ORFEO para la contestación oportuna de los conceptos o estudios de conformidad con la normatividad aplicable a cada caso.
</t>
  </si>
  <si>
    <t>Profesionales de la Subdirección de Intervención</t>
  </si>
  <si>
    <t>Falta de un software que centralice la información.</t>
  </si>
  <si>
    <t>Inadecuado archivo de Documentos</t>
  </si>
  <si>
    <t>Organización de las hojas de vida de los funcionarios de la planta.</t>
  </si>
  <si>
    <t>No. de hojas de vida organizadas</t>
  </si>
  <si>
    <t>Cantidad de Bienes de la entidad / Cantidad de bienes avaluados*100
No. Capacitaciones realizadas/No. De capacitaciones programadas.</t>
  </si>
  <si>
    <t xml:space="preserve">No. De ferias realizadas/ No. De ferias programadas.
</t>
  </si>
  <si>
    <t>Operativo
Financiero</t>
  </si>
  <si>
    <t>Seguimiento y Evaluación</t>
  </si>
  <si>
    <t>Gestión Financiera</t>
  </si>
  <si>
    <t>"Falta de planeación en cada área responsable  de sus pagos.”</t>
  </si>
  <si>
    <t xml:space="preserve">Reprogramar mensualmente el PAC por cada área, con el  funcionario  responsable.     </t>
  </si>
  <si>
    <t>Procedimiento actualizado y socializado</t>
  </si>
  <si>
    <t xml:space="preserve">• Falta  de planeación entre las  áreas.
•Mala programación de pagos .
</t>
  </si>
  <si>
    <t>Financiero</t>
  </si>
  <si>
    <t>Conciliaciones trimestrales con las áreas implicadas en el proceso contable.
Realizar arqueos necesarios.</t>
  </si>
  <si>
    <t xml:space="preserve">
Crear formatos para las conciliaciones.
Actualizar y socializar el procedimiento de contabilidad. </t>
  </si>
  <si>
    <t>Profesional  especializado responsable de contabilidad.</t>
  </si>
  <si>
    <t>Gestión de Sistemas de Información y Tecnología</t>
  </si>
  <si>
    <t>“Inadecuada adquisición de software y hardware”</t>
  </si>
  <si>
    <t>"Daños, deterioro o pérdida de los recursos tecnológicos"</t>
  </si>
  <si>
    <t>“Vulnerabilidad y perdida de información”</t>
  </si>
  <si>
    <t>Responsable del Proceso de Sistemas de Información y Tecnología ( contratista Ingeniero).
Tecnólogo de Sistemas.</t>
  </si>
  <si>
    <t>• Pérdida de Imagen Institucional.
• Retrasos en la prestación del servicio.
• Descontento de la ciudadanía por la demora en el trámite de la solicitud.
 • Acciones judiciales encontrar de la entidad.</t>
  </si>
  <si>
    <t xml:space="preserve">• Insuficientes actividades de inducción y re inducción para los funcionarios del IDPC.
</t>
  </si>
  <si>
    <t xml:space="preserve">Inducción y re inducción personalizada por procesos para funcionarios nuevos vinculados al IDPC </t>
  </si>
  <si>
    <t>• Elaboración de actas de inducción. • Programación de cronograma de inducción de funcionarios vinculados con líderes de proceso. • Programación de actividades de re inducción Institucional.</t>
  </si>
  <si>
    <t>Número de funcionarios vinculados al IDPC /Número de funcionarios a los que se les realiza inducción 
Número de funcionarios vinculados al IDPC /Número de funcionarios a los que se les realiza Re inducción</t>
  </si>
  <si>
    <t xml:space="preserve">El acceso a la información es deficiente
Retardo en las actividades de la gestión de Talento Humano.
</t>
  </si>
  <si>
    <t xml:space="preserve">Realizar la redistribución de espacios (Bodegas, archivos, sitios de oficina) Institucionales con el fin de hacerlos mas eficientes.
Realizar brigadas de mantenimientos preventivos y correctivos.
</t>
  </si>
  <si>
    <t xml:space="preserve">Desarrollar una feria de venta publicaciones para los servidores públicos.
Proporcionar la relación de los bienes de consumo a todas las dependencias con el fin de que tengan conocimientos de los elementos disponibles.
</t>
  </si>
  <si>
    <t xml:space="preserve">• Baja ejecución de los recursos. 
-Recursos programados no ejecutados se envían el  sistema de Secretaria de Hacienda-Recursos no ejecutados.
</t>
  </si>
  <si>
    <t>"Que parte de la fuente de información para los registros contables  no se encuentra acorde con la realidad "</t>
  </si>
  <si>
    <t>•Información financiera no acorde con la realidad económica de la entidad.
•Información inoportuna para toma de decisiones.
•Hallazgos por parte de los entes de control .</t>
  </si>
  <si>
    <t>MAPA DE RIESGOS INSTITUCIONAL</t>
  </si>
  <si>
    <t>IDENTIFICACIÓN DEL RIESGO</t>
  </si>
  <si>
    <t xml:space="preserve">VALORACIÓN DEL RIESGO </t>
  </si>
  <si>
    <t xml:space="preserve">PLAN DE MANEJO </t>
  </si>
  <si>
    <t>RIESGO INHERENTE</t>
  </si>
  <si>
    <t xml:space="preserve">CAUSAS </t>
  </si>
  <si>
    <t xml:space="preserve">RIESGO </t>
  </si>
  <si>
    <t xml:space="preserve">CONSECUENCIA </t>
  </si>
  <si>
    <t>TIPO DE RIESGO</t>
  </si>
  <si>
    <t>IMPACTO</t>
  </si>
  <si>
    <t>PROBABILIDAD</t>
  </si>
  <si>
    <t>ZONA DE RIESGO</t>
  </si>
  <si>
    <t>TIPO DE TRATAMIENTO</t>
  </si>
  <si>
    <t>Operativo</t>
  </si>
  <si>
    <t>Mayor</t>
  </si>
  <si>
    <t>Menor</t>
  </si>
  <si>
    <t>Probable</t>
  </si>
  <si>
    <t>Desactualización de la información del inventario de bienes devolutivos.</t>
  </si>
  <si>
    <t>No informar al almacén los traslados de bienes, por actualización, cambio de puesto de trabajo o retiro del usuario.
Retraso o personal insuficiente para realizar el levantamiento físicos de inventarios.</t>
  </si>
  <si>
    <t>Incorcordancia de información en los registros contables.
No conocer el estado real de los bienes a cargo del Instituto.
Sanciones Disciplinarias
Deterioro, perdida o hurto de los bienes.</t>
  </si>
  <si>
    <t>Deterioro de los bienes propiedad del Instituto</t>
  </si>
  <si>
    <t xml:space="preserve">No ejecutar los mantenimientos preventivos y correctivos  de los bienes.
Espacios de almacenamiento y bodegaje inadecuados o insuficientes para los bienes.
Falta de rotación de productos con caducidad, con saldo en almacenamiento.
Uso o destinación indebida por parte de los usuarios de activos de la entidad.
</t>
  </si>
  <si>
    <t xml:space="preserve">
Detrimento Patrimonial
Hallazgos por parte los entes de Control
Sanciones Disciplinarias</t>
  </si>
  <si>
    <t xml:space="preserve">Daño significativo en inmuebles
</t>
  </si>
  <si>
    <t>Sobrecostos para realizar la intervención de los inmuebles.
Riesgo locativo para las personas.</t>
  </si>
  <si>
    <t>Suministro y/o captura inadecuada de la información de requerimientos y/o necesidades del software y Hardware.
Desconocimiento  de los usuarios frente al uso de las herramientas de ofimática
Realizar un inadecuado estudio de mercados</t>
  </si>
  <si>
    <t xml:space="preserve"> 
Perdidas económicas
Parálisis del sistema de información
Inestabilidad de los procesos - fallas en la red de datos
Ineficiencia de los procesos con apoyo tecnológico 
Subutilización de las herramientas tecnológicas 
Atraso tecnológico del instituto 
</t>
  </si>
  <si>
    <t xml:space="preserve">Institucional
Operativo
Financiero
</t>
  </si>
  <si>
    <t>Posible</t>
  </si>
  <si>
    <t>Rara Vez</t>
  </si>
  <si>
    <t xml:space="preserve">Reducir el Riesgo </t>
  </si>
  <si>
    <t>Perdidas económicas
Inestabilidad de los procesos. 
Fuga de información.
Perdida de Información.</t>
  </si>
  <si>
    <t xml:space="preserve">Institucional
Operativo
Imagen
</t>
  </si>
  <si>
    <t>Firewall con Políticas de Seguridad de Acceso a la información
Antivirus en los servidores
Copia de Seguridad de la información de los servidores
Autenticación con el Servidor de dominio para  ingresar a los equipos del IDPC</t>
  </si>
  <si>
    <t>Improbable</t>
  </si>
  <si>
    <t>Actividades Ejecutadas/Actividades Programadas</t>
  </si>
  <si>
    <t>Baja calidad de los recursos tecnológicos
Inadecuado  uso de los recursos tecnológicos
Falta de capacitación sobre el adecuado uso de los recursos tecnológicos 
Falta de protección de los recursos tecnológicos
Factores ambientales</t>
  </si>
  <si>
    <t>Equipos en mal estado u obsoletos
Ineficacia de  los recursos tecnológicos.</t>
  </si>
  <si>
    <t>Imagen
Financiero
Institucional</t>
  </si>
  <si>
    <t>Inventario de los equipos asignados a los usuarios</t>
  </si>
  <si>
    <t xml:space="preserve"> 
Actualización del Inventario en el aplicativo de Proactivanet, 
con el fin de identificar los recursos tecnológicos que tiene asignado cada usuario.
</t>
  </si>
  <si>
    <t>Enero a Diciembre de 2018</t>
  </si>
  <si>
    <t xml:space="preserve">Inventario Equipos </t>
  </si>
  <si>
    <t>"Accesos no autorizados e infraestructura inadecuada a las instalaciones de Servidores</t>
  </si>
  <si>
    <t>Perdida, daños, manipulación, robos en la infraestructura tecnológica.
Perdida de Información.</t>
  </si>
  <si>
    <t>Imagen
Financiero
Operativo</t>
  </si>
  <si>
    <t xml:space="preserve">No hay controles efectivos </t>
  </si>
  <si>
    <t>Adaptar la infraestructura
Tener una copia de seguridad en un servidor en la Nube, para tener una copia de la información alojada en los servidores</t>
  </si>
  <si>
    <t xml:space="preserve">Cumplimiento plan de seguridad infraestructura e información </t>
  </si>
  <si>
    <t xml:space="preserve">Mensual </t>
  </si>
  <si>
    <t>• Documentos radicados por el peticionario sin el cumplimiento de los requisitos de legalidad y debida forma.
• Falta de metodología para la revisión de los documentos.
• Falta de recurso humano para la evaluación de las solicitudes presentadas por la ciudadanía.
• Falta de realización de visitas a campo para complementar información de la solicitud.
• Fallas en herramientas tecnológicas o software desactualizados</t>
  </si>
  <si>
    <t xml:space="preserve"> • Reclamaciones de la ciudadanía.
 • Intervenciones sin el cumplimiento de los requisitos de ley.
 • Perdida de control de las intervenciones.
 • Deterioro del patrimonio cultural.</t>
  </si>
  <si>
    <t>RARA VEZ</t>
  </si>
  <si>
    <t>Asumir el riesgos</t>
  </si>
  <si>
    <t xml:space="preserve">Institucional
Operativo
Imagen
</t>
  </si>
  <si>
    <t>Imagen
Financiero
Cumplimiento</t>
  </si>
  <si>
    <t>Enero a Diciembre 2018</t>
  </si>
  <si>
    <t xml:space="preserve">Posible </t>
  </si>
  <si>
    <t>(Número Solicitudes contestadas./Número de solicitudes ingresadas)*100</t>
  </si>
  <si>
    <t xml:space="preserve">•Definir Instructivo para la liquidación de nomina 
</t>
  </si>
  <si>
    <t>No de Errores identificados en la liquidación mensual</t>
  </si>
  <si>
    <t>Organización de los archivos de las hojas de vida.</t>
  </si>
  <si>
    <t>Enero  a Diciembre de 2018</t>
  </si>
  <si>
    <t>Cronogramas de Mantenimiento
Asignación de personal para realizar las actividades de mantenimiento
Formato solicitud de mantenimiento</t>
  </si>
  <si>
    <t>Aplicación y seguimiento de cronograma de mantenimiento</t>
  </si>
  <si>
    <t xml:space="preserve">Cumplimiento plan de mantenimiento </t>
  </si>
  <si>
    <t xml:space="preserve">MODERADO </t>
  </si>
  <si>
    <t>Atención a la Ciudadanía</t>
  </si>
  <si>
    <t>Generación de la respuesta por fuera de los términos establecidos para atender solicitudes ciudadanas</t>
  </si>
  <si>
    <t>*Pérdida de credibilidad en la institución y deterioro de la imagen del IDPC.
*Sanciones Disciplinarias.
*Demandas o tutelas  contra la entidad.</t>
  </si>
  <si>
    <t>Cumplimiento</t>
  </si>
  <si>
    <t>Grupo de Atención a la Ciudadanía</t>
  </si>
  <si>
    <t>01/02/2018 
a
31/01/2019</t>
  </si>
  <si>
    <t xml:space="preserve">Reducir el riesgo
</t>
  </si>
  <si>
    <t xml:space="preserve">Solicitudes y requerimientos resueltos en término, dentro de un rango inferior al 85%.
</t>
  </si>
  <si>
    <t>Direccionamiento Estratégico</t>
  </si>
  <si>
    <t>Estratégico</t>
  </si>
  <si>
    <t>4 Probable</t>
  </si>
  <si>
    <t>3. Moderado</t>
  </si>
  <si>
    <t>3. Posible</t>
  </si>
  <si>
    <t>Reducir el riesgo</t>
  </si>
  <si>
    <t>Equipo Planeación</t>
  </si>
  <si>
    <t>Comunicación Estratégica</t>
  </si>
  <si>
    <t>Divulgación inadecuada del patrimonio  de la ciudad</t>
  </si>
  <si>
    <t>Riesgo de Imagen o Reputacional</t>
  </si>
  <si>
    <t xml:space="preserve">* Seguimiento y validación de las comunicaciones a generar a través del cuadro de planeación y seguimiento al trabajo de comunicaciones.
*Cronograma de actividades mensuales el cual es enviado de manera semanal a los Subdirectores a fin de que se validen los contenidos a divulgar y/o publicar </t>
  </si>
  <si>
    <t>3 - Posible</t>
  </si>
  <si>
    <t>2 - Improbable</t>
  </si>
  <si>
    <t>Reducir el Riesgo</t>
  </si>
  <si>
    <t>Debilidades en la implementación de medidas de seguridad.
Desactualización de los inventarios
Inadecuada marcación o identificación de los objetos de la colección</t>
  </si>
  <si>
    <t>4 -Mayor</t>
  </si>
  <si>
    <t xml:space="preserve">Actualizar parte del inventario de la colección   (planos y documentos cartográficos) y marcar las piezas asociadas </t>
  </si>
  <si>
    <t>15 de diciembre del 2018</t>
  </si>
  <si>
    <t xml:space="preserve">Un inventario de planos y documentos cartográficos  con sus piezas marcadas </t>
  </si>
  <si>
    <t>líder del proceso de Divulgación del Patrimonio cultural</t>
  </si>
  <si>
    <t>Divulgación del Patrimonio Cultural</t>
  </si>
  <si>
    <t xml:space="preserve">No contar con inscritos en alguna de las convocatorias. 
Las propuestas inscritas no cumplen con los requisitos  establecidos en las condiciones generales y específicas de participación y quedan rechazadas en el proceso de verificación.  
Las propuestas habilitadas para evaluación presentan debilidades de acuerdo a los criterios de evaluación establecidos, por tanto los jurados no recomiendan la entrega del estímulo. </t>
  </si>
  <si>
    <t>Declaratoria de desierto de las convocatorias ofertadas a través del Programa Distrital de Estímulos.</t>
  </si>
  <si>
    <t>Afectación de los indicadores y metas proyectadas. 
Reprocesos administrativos</t>
  </si>
  <si>
    <t>Riesgo Estratégico</t>
  </si>
  <si>
    <t xml:space="preserve">Avisos modificatorios. 
Realizar jornadas informativas de la oferta del Programa Distrital de Estímulos 2018 y difusión en redes sociales. 
Aplicar anualmente ajustes a las convocatorias con el fin de brindar información precisa, clara y oportuna en las condiciones de participación generales y específicas. 
</t>
  </si>
  <si>
    <t>Publicar de manera oportuna las convocatorias para garantizar que los interesados cuentan con tiempo suficiente para la preparación de sus propuestas.</t>
  </si>
  <si>
    <t>Cronogramas proyectados / Convocatorias ofertadas</t>
  </si>
  <si>
    <t>Riesgos Operativos
Riesgo de Imagen o Reputacional</t>
  </si>
  <si>
    <t>Modificaciones injustificadas en el plan anual de publicaciones o inexistencia de este.                           Inadecuada comunicación con el impresor respecto a los tiempos de impresión y a las necesidades de la entidad</t>
  </si>
  <si>
    <t>Retrasos en la entrega de las publicaciones impresas</t>
  </si>
  <si>
    <t>Afectación en la divulgación de los contenidos de las publicaciones.</t>
  </si>
  <si>
    <t xml:space="preserve">Riesgo operativo                         Riesgo de imagen </t>
  </si>
  <si>
    <t xml:space="preserve">Plan anual de publicaciones aprobado en comité editorial y modificado en caso de presentarse, de igual manera.                                                                                                                                                                                                          </t>
  </si>
  <si>
    <t xml:space="preserve">Dejar registro y seguimiento del plan anual de publicaciones y sus posibles modificaciones mediante acta de comité editorial.                                                              </t>
  </si>
  <si>
    <t>20 de diciembre de 2018</t>
  </si>
  <si>
    <t xml:space="preserve">Número de publicaciones realizadas / publicaciones programadas </t>
  </si>
  <si>
    <t>Gestión Contractual</t>
  </si>
  <si>
    <t xml:space="preserve">Falta de comunicación entre las áreas.
Desconocimiento de las necesidades de las áreas 
Inobservancia de las competencias legales asignadas a cada subdirección.
 </t>
  </si>
  <si>
    <t xml:space="preserve">Adquisición de bienes y servicios no contemplados en el plan anual de adquisiciones o que no se ajusten a las necesidades de la Entidad. </t>
  </si>
  <si>
    <t>Detrimento patrimonial
Sanciones disciplinarias</t>
  </si>
  <si>
    <t>Falta de comunicación entre las áreas, desactualización de normatividad vigente</t>
  </si>
  <si>
    <t>Errores o inconsistencias en estudios previos y expedientes de la etapa precontractual.</t>
  </si>
  <si>
    <t xml:space="preserve">Incurrir en posibles faltas y sanciones disciplinarias. Demora para legalización de contratos. Desgaste administrativo. Sobrecostos por ineficiencia en el manejo del proceso. </t>
  </si>
  <si>
    <t xml:space="preserve">Estandarización de formatos a utilizar para todos los procesos, exigencia de cumplimiento a procesos de contratación </t>
  </si>
  <si>
    <t xml:space="preserve">interventores y/o supervisores no calificados en el objeto del contrato a realizar seguimiento
Desconocimiento del Manual de supervisión e Interventoría. </t>
  </si>
  <si>
    <t>Deficiente supervisión Contractual</t>
  </si>
  <si>
    <t xml:space="preserve">Incurrir en faltas disciplinarias, hallazgos fiscales, penales y sanciones </t>
  </si>
  <si>
    <t xml:space="preserve">• Demora en la presentación de informes técnicos.
•  Demora en la presentación de planos record por parte del contratista.
• Continua rotación de personal
• Perdida información detallada del contrato o falla del archivo institucional, lo que impide una ágil reunión de los documentos que refuerzan el acta de liquidación. 
</t>
  </si>
  <si>
    <t>Que no se cumpla con el término establecido en el contrato para liquidar</t>
  </si>
  <si>
    <t>Gestión Jurídica</t>
  </si>
  <si>
    <t>Volumen y complejidad de los expedientes. 
Falta de recursos humano con perfil de abogado con experiencia en la sustentación de procesos.</t>
  </si>
  <si>
    <t>Incumplimiento en los términos de las etapas o actividades para los procesos judiciales que se adelantan en el IDPC.</t>
  </si>
  <si>
    <t xml:space="preserve">Vencimiento de términos establecidos en la ley 
Afectación patrimonial - recursos públicos </t>
  </si>
  <si>
    <t>BAJA</t>
  </si>
  <si>
    <t>Reducir</t>
  </si>
  <si>
    <t>Operativos
Imagen</t>
  </si>
  <si>
    <t xml:space="preserve">Aplicación del manual de interventoría, 
Aplicación del manual de contratación  
</t>
  </si>
  <si>
    <r>
      <t xml:space="preserve">Aplicación Manual de interventoría y supervisión
</t>
    </r>
  </si>
  <si>
    <t xml:space="preserve">Gestión Documental </t>
  </si>
  <si>
    <t>inadecuada  manipulación y administración de la documentación física por parte de los servidores públicos del IPC.
Aplicación incorrecta de las TRD.
Desconocimiento de los procedimientos de la entidad.</t>
  </si>
  <si>
    <t xml:space="preserve">Puede suceder que se pierdan documentos que hacen parte de la información institucional </t>
  </si>
  <si>
    <t xml:space="preserve">Perdida de Documentos de la entidad.
Se pierde la trazabilidad de los documentos.
Hallazgos por entes de control.
Sanciones administrativas.
Incumplimiento de  la normatividad archivística vigente.
Inconvenientes para dar respuesta oportuna a un ciudadano 
 </t>
  </si>
  <si>
    <t>4 -  Mayor</t>
  </si>
  <si>
    <t xml:space="preserve">4 - Probable </t>
  </si>
  <si>
    <t>Digitalización de los documentos en el Sistema de Gestión Documental Orfeo y centralización de la documentación física en el área de correspondencia y gestión documental para su custodia y préstamo.
Generación y actualización de los inventarios documentales 
Diligenciamiento de las planillas de Préstamo y consulta de documentos</t>
  </si>
  <si>
    <t>3 - Moderado</t>
  </si>
  <si>
    <t xml:space="preserve">3 - posible </t>
  </si>
  <si>
    <t>Realizar capacitaciones personalizadas del sistema de gestión documental Orfeo  de acuerdo a los requerimientos de los servidores públicos del IDPC</t>
  </si>
  <si>
    <t>administrador de  Orfeo</t>
  </si>
  <si>
    <t xml:space="preserve">No Capacitaciones realizadas/No de capacitaciones solicitas </t>
  </si>
  <si>
    <t>Realizar seguimientos a la organización de los archivos de las diferentes áreas de IDPC</t>
  </si>
  <si>
    <t>Grupo de  Gestión Documental</t>
  </si>
  <si>
    <t>cantidad de archivos asesorados para su correcta organización / Cantidad de archivos a asesorar</t>
  </si>
  <si>
    <t>Realizar capacitaciones en gestión documental para el personal del IDPC</t>
  </si>
  <si>
    <t xml:space="preserve">cantidad capacitaciones realizadas   / cantidad capacitaciones programadas </t>
  </si>
  <si>
    <t xml:space="preserve">deterioro de forma natural o de forma accidental
Ausencia de equipos de medición  y control de condiciones ambientales </t>
  </si>
  <si>
    <t>Puede suceder que no se conserve la integridad y legibilidad de los documentos</t>
  </si>
  <si>
    <t xml:space="preserve">Sanciones disciplinarias, penales y fiscales
Perdida de la memoria institucional
Mala imagen institucional
Enfermedades ocupacionales </t>
  </si>
  <si>
    <t>Digitalización de los documentos en el Sistema de Gestión Documental Orfeo y centralización de la documentación física en el área de correspondencia y gestión documental para su custodia y préstamo.
informe de Desinfección y Desinsectación de los depósitos de archivo 
planilla de seguimiento al mantenimiento y limpieza de los depósitos de archivo</t>
  </si>
  <si>
    <t>Formular el Sistema Integrado de Conservación documental</t>
  </si>
  <si>
    <t xml:space="preserve">Profesional en Conservación </t>
  </si>
  <si>
    <t xml:space="preserve">Planes formulados / planes requeridos por el Sistema Integrado de Conservación Documental </t>
  </si>
  <si>
    <t>Control Interno Disciplinario</t>
  </si>
  <si>
    <t xml:space="preserve">•Adelantar los tramites tendientes a establecer la responsabilidad disciplinaria de los servidores públicos con ocasión del presunto incumplimiento de deberes. 
•extralimitación u omisión de funciones o por presunta violación de prohibiciones o del régimen de inhabilidades e incompatibilidades y conflicto de intereses. 
•Ausencia de puntos de control para el cuidado de la documentación </t>
  </si>
  <si>
    <t>Pérdida de piezas procesales o del expediente.</t>
  </si>
  <si>
    <t xml:space="preserve">• Posibles Hallazgos por parte de los entes de control
• Sanciones Disciplinarias a los funcionarios
•Perdida de información  física o electrónica
•Aplicación de disposiciones legales  en adecuada forma 
</t>
  </si>
  <si>
    <t>Riesgos Operativos</t>
  </si>
  <si>
    <t>3- moderado</t>
  </si>
  <si>
    <t>Custodia efectiva de los expedientes.
Revisión periódica.
Oficina con espacios adecuados y seguros para la custodia de la información.</t>
  </si>
  <si>
    <t>1 - Rara vez</t>
  </si>
  <si>
    <t xml:space="preserve">• Inconvenientes con la herramienta de gestión documental
• No seguimiento a las fechas establecidas de respuesta 
• poca capacidad de la oficina de CID para atender la demanda de casos a resolver </t>
  </si>
  <si>
    <t>Incumpliendo en las respuestas oportunamente</t>
  </si>
  <si>
    <t xml:space="preserve">• Posibles Hallazgos por parte de los entes de control
• Sanciones Disciplinarias a los funcionarios
</t>
  </si>
  <si>
    <t>Riesgos de Cumplimiento</t>
  </si>
  <si>
    <t xml:space="preserve">* Inoportunidad en la entrega de insumos por parte de los procesos para la generación de informes 
* Inexistencia de un cronograma que establezca los informes que deben presentarse con los términos respectivos.
* Falta de seguimiento por parte del equipo de Control Interno al cronograma de presentación de informes.
* Desconocimiento de normas existentes o actualizaciones normativas. </t>
  </si>
  <si>
    <t>Inoportunidad en la entrega de informes y recomendaciones para el mejoramiento de los procesos</t>
  </si>
  <si>
    <t xml:space="preserve">* Investigaciones disciplinarias 
* Sanciones para la Entidad.
* Perdida de Imagen institucional. </t>
  </si>
  <si>
    <t>Riesgo de Cumplimiento</t>
  </si>
  <si>
    <t>4 - Mayor</t>
  </si>
  <si>
    <t>Formalización y seguimiento semestral del plan anual de auditoria</t>
  </si>
  <si>
    <t>4 - mayor</t>
  </si>
  <si>
    <t>Realizar presentación de resultados del plan de auditoría en comité de control interno</t>
  </si>
  <si>
    <t>Asesora de Control Interno</t>
  </si>
  <si>
    <t>29 Junio y 31 Diciembre del 2018</t>
  </si>
  <si>
    <t>No de Informes de resultados Presentados en comité de Control Interno  / No de Informes de resultados Programados a Presentar en comité de Control Interno</t>
  </si>
  <si>
    <t>Revisar las actualizaciones normativas presentadas</t>
  </si>
  <si>
    <t>31 Diciembre del 2018</t>
  </si>
  <si>
    <t xml:space="preserve">No de actualizaciones realizadas al marco normativo de los informes / No de Informes Presentados  </t>
  </si>
  <si>
    <t>Realizar solicitud de información necesaria, con fechas especificas de entrega, previo a los seguimientos que realiza la Asesoría de Control Interno</t>
  </si>
  <si>
    <t xml:space="preserve">No de solicitudes de información realizadas/No de informes programados que requieren información de los procesos </t>
  </si>
  <si>
    <t xml:space="preserve">* Escasa formación y experiencia del personal 
* Uso de técnicas y métodos de auditoria no adecuados 
* Falta de objetividad y/o independencia de los Auditores </t>
  </si>
  <si>
    <t>Generar hallazgos  y/o conceptos que no cuenten con el debido soporte o evidencias del caso</t>
  </si>
  <si>
    <t xml:space="preserve">*  Hallazgos en auditorías de los entes de Control externos
*  Pérdida de credibilidad en la gestión de la Entidad.
*  Generación de pánico, alertas y desconfianza
*  Faltas Disciplinarias </t>
  </si>
  <si>
    <t>5 - Catastrófico</t>
  </si>
  <si>
    <t>Asistencia a capacitaciones en temas relacionados al control y seguimiento</t>
  </si>
  <si>
    <t>Actualizar la documentación del proceso (Caracterización, procedimientos, instructivos y otros)</t>
  </si>
  <si>
    <t>31 de agosto del 2018</t>
  </si>
  <si>
    <t xml:space="preserve">Documentación actualizada </t>
  </si>
  <si>
    <t>Construir y formalizar el estatuto de Auditoría y la carta de representación</t>
  </si>
  <si>
    <t>31 de mayo del 2018</t>
  </si>
  <si>
    <t xml:space="preserve">No de Documentos con resolución de adopción / No de documentos a construir </t>
  </si>
  <si>
    <t xml:space="preserve">Construir y formalizar el Código de ética del auditor y la declaración de conflicto de interés </t>
  </si>
  <si>
    <t>*Documentación, actualización y divulgación del procedimiento de correspondencia y de las políticas de operación de Orfeo.
* Actualización del procedimiento de atención a los requerimientos presentados por la Ciudadanía.
*Realización de tres (3) acciones de divulgación sobre el SDQS y las peticiones ciudadanas.
• Fomento del Autocontrol (por parte de todos los involucrados en la atención de PQRS) y actualización permanente de la carpeta compartida creada para el monitoreo de las PQRS.</t>
  </si>
  <si>
    <t>ALTA</t>
  </si>
  <si>
    <t>EXTREMA</t>
  </si>
  <si>
    <t>4 Mayor</t>
  </si>
  <si>
    <t>3 -Moderado</t>
  </si>
  <si>
    <t>NO REQUIERE PLAN DE MANEJO</t>
  </si>
  <si>
    <t>Fortalecimiento del SIG</t>
  </si>
  <si>
    <t xml:space="preserve"> Que los integrantes del equipo no cuente con la competencias necesarias, que no esté actualizado en las temáticas de gestión del Distrito
Deficiencias en el manejo de información respecto a la gestión de los procesos
Alta rotación de personal
Cambios normativos</t>
  </si>
  <si>
    <t>Desgastes administrativos 
Perdida de apropiación del SIG
Posibles hallazgos de Auditorias por Control Interno y/o Entes de control</t>
  </si>
  <si>
    <t>FS-F13</t>
  </si>
  <si>
    <t>CODIGO</t>
  </si>
  <si>
    <t>Fecha ultima actualización:</t>
  </si>
  <si>
    <t xml:space="preserve">Resultado del indicador </t>
  </si>
  <si>
    <t xml:space="preserve">Descripción Cualitativa </t>
  </si>
  <si>
    <t>Procedimientos para la administración de bienes publicados en la intranet.
Instrucción a los empleados de la empresa de vigilancia de  no autorización de movimiento de equipos sin autorización escrita de la Subdirección de Gestión Corporativa.
Registro en  el Sistema de Información Contable SIIGO los movimientos realizados por el responsable del almacén.</t>
  </si>
  <si>
    <t>Se forran los bienes servibles no utilizables con papel vinipel para su protección.
Se almacenan los bienes sobre estibas.
Se realiza la contratación para el diagnostico y mantenimiento de los equipos de computo.
Mantenimiento ocasionales a los bienes muebles.</t>
  </si>
  <si>
    <r>
      <t xml:space="preserve">Informes semanales de seguimiento y control a los términos de respuesta a las peticiones ciudadanas los cuales incluyen: 
</t>
    </r>
    <r>
      <rPr>
        <b/>
        <sz val="11"/>
        <rFont val="Arial"/>
        <family val="2"/>
      </rPr>
      <t>a)</t>
    </r>
    <r>
      <rPr>
        <sz val="11"/>
        <rFont val="Arial"/>
        <family val="2"/>
      </rPr>
      <t xml:space="preserve"> el cruce de información entre los datos registrados en el SDQS y la matriz de seguimiento y control al SDQS;
</t>
    </r>
    <r>
      <rPr>
        <b/>
        <sz val="11"/>
        <rFont val="Arial"/>
        <family val="2"/>
      </rPr>
      <t>b)</t>
    </r>
    <r>
      <rPr>
        <sz val="11"/>
        <rFont val="Arial"/>
        <family val="2"/>
      </rPr>
      <t xml:space="preserve"> Semáforo de control indicativo del estado de la solicitud (en término, próximo a vencerse, con respuesta sin cargar en el Sistema, con problemas en la respuesta o el cargue, vencido); recomendaciones (acciones preventivas y correctivas).
</t>
    </r>
    <r>
      <rPr>
        <b/>
        <sz val="11"/>
        <rFont val="Arial"/>
        <family val="2"/>
      </rPr>
      <t>c)</t>
    </r>
    <r>
      <rPr>
        <sz val="11"/>
        <rFont val="Arial"/>
        <family val="2"/>
      </rPr>
      <t xml:space="preserve"> Verificación de datos del peticionario y dirección del predio objeto del requerimiento, junto con la coherencia de la respuesta con relación al tipo de PQRS y descripción del Asunto.
</t>
    </r>
    <r>
      <rPr>
        <b/>
        <sz val="11"/>
        <rFont val="Arial"/>
        <family val="2"/>
      </rPr>
      <t>d)</t>
    </r>
    <r>
      <rPr>
        <sz val="11"/>
        <rFont val="Arial"/>
        <family val="2"/>
      </rPr>
      <t xml:space="preserve"> Cruce de información entre lo cargado en el SDQS y lo radicado en el Sistema de Gestión Documental ORFEO. </t>
    </r>
  </si>
  <si>
    <t>Seguimiento  con corte a Agosto</t>
  </si>
  <si>
    <t xml:space="preserve">• Soportes  financieros inconsistente.
• Entrega inoportuna de soportes. </t>
  </si>
  <si>
    <t>Incluir en el PETI las siguientes actividades:
Crear una carpeta  copia de la información institucional que manejan los usuarios finales
Actualizar la documentación relacionada con el MSPI Modelo de seguridad y privacidad de la información.
Definir una Campaña de Tips de Seguridad y buenas practicas  para usuarios finales.</t>
  </si>
  <si>
    <t>•Avances en el levantamiento del inventario de bienes de interés cultural del Distrito Capital
•Formulación de planes de conservación preventiva
•Diseños de proyectos de intervención.
• Vinculación de profesionales con perfiles  especializados asociados a los tipos de intervención y necesidades transversales.
•Inclusión de acciones de socialización de las intervenciones.
•Plan de Manejo del Patrimonio Arqueológico de Bogotá</t>
  </si>
  <si>
    <t>Durante el primer trimestre se realizó reunión de reinducción de manera grupal con todo el personal del IDPC la cual estuvo dirigida por el Director General y los Subdirectores, Dicha reunión el fin de presentar los diferentes procesos de la entidad, los objetivos trazados para lo que resta de la administración distrital.
Se inscribieron a los servidores que ingresaron al IDPC al curso de inducción al empleo público dentro de la plataforma PAO del DASCD.
Se inscribió a todos los servidores de planta del IDPC al curso virtual de situaciones administrativas  el cual se dictó a través de la plataforma PAO del DASCD.</t>
  </si>
  <si>
    <t>8/8
37/37</t>
  </si>
  <si>
    <t>Febrero 27
Marzo 0
Abril 0
Mayo 0
Junio 0
Julio 0
Agosto 0</t>
  </si>
  <si>
    <t>Riesgo materializado en la nomina de febrero de 2018 por lo cual se suscribió plan de mejoramiento en virtud a la Auditoría realizada por la Oficina de Control interno.
Dentro de las actividades de mejora implementadas están: 
1. Se revisó y valido la parametrización del sistema de nómina millenium y se corrigieron los errores técnicos asociados a este riesgo. 
2. Se implemento un punto de control en el área de pagaduría en donde se debe remitir la prenomina para ser validada antes de proceder al pago de la misma.
De igual forma es importante mencionar que a la fecha no se ha vuelto a presentar errores en la liquidación de nomina de los servidores, lo cual demuestra que los controles han sido efectivos.</t>
  </si>
  <si>
    <t xml:space="preserve">24 de 36 servidores activos
70 de 80 servidores inactivos </t>
  </si>
  <si>
    <t xml:space="preserve">Se estableció un listado de chequeo en donde se estableció el orden en que deben estar organizados los documentos dentro de las historias laborales el cual se validó y se aprobó en el SIG.
De acuerdo con esto se organizaron las historias laborales de los servidores que ingresaron en el último año de conformidad a lo establecido en el listado de chequeo.
</t>
  </si>
  <si>
    <t>Asesoría inadecuada a los procesos en temas del SIG</t>
  </si>
  <si>
    <t xml:space="preserve">Reuniones de seguimiento del equipo para unificar criterios
Consulta en páginas web de Función Pública, Alcaldía para conocer cambios normativos
Elaboración de actas de acompañamiento de asesoría
</t>
  </si>
  <si>
    <r>
      <t>• Ni el  procedimiento de correspondencia ni las políticas de operación del sistema de gestión documental Orfeo se encuentran documentados y/o actualizados.
• Retrasos en el proceso de digitalización de los anexos de las solicitudes ciudadanas en la herramienta Orfeo, bien sea por el volumen de documentos radicados o porque no se cuenta con equipos suficientes (scanner de más alto rendimiento).</t>
    </r>
    <r>
      <rPr>
        <sz val="11"/>
        <color indexed="10"/>
        <rFont val="Arial"/>
        <family val="2"/>
      </rPr>
      <t xml:space="preserve"> </t>
    </r>
    <r>
      <rPr>
        <sz val="11"/>
        <color indexed="8"/>
        <rFont val="Arial"/>
        <family val="2"/>
      </rPr>
      <t xml:space="preserve">
• Demora en las dependencias en la designación de los responsables de la atención y  elaboración de las respuestas a las solicitudes ciudadanas.
• Desconocimiento (en las dependencias) del procedimiento y la normatividad vigente para dar respuesta a las solicitudes ciudadanas.
• Falta de oportunidad en el cargue de las  respuestas al SDQS, por parte de los responsables de dar respuesta a las solicitudes ciudadanas.
• Falta de procedimientos internos para los trámites y OPA´s de la Entidad, los cuales deben ser incluidos en el SDQS.</t>
    </r>
  </si>
  <si>
    <t>Elaborar un informe identificando el número de inscritos, número de propuestas habilitadas y estímulos entregados y un análisis de las debilidades o vacíos en los contenidos de las convocatoria con el fin de aplicar ajustes.</t>
  </si>
  <si>
    <t>Formular y aprobar oportunamente  el plan anual  de adquisiciones de la entidad. 
Realizar comité de contratación para aprobación de procesos publicar.
Revisión del estudio previo por la Subdirección General en los casos de proyectos de inversión</t>
  </si>
  <si>
    <t>• Acciones jurídicas encontrar del IDPC por parte de los contratistas por la demora en el saldo que se debe cancelar contra acta de liquidación.
• Investigaciones por parte de los organismos de control por la demora en la liquidación de los contratos.</t>
  </si>
  <si>
    <t>Diseñar formato de Control de planillas para Bienes Devolutivos que son asignados de forma temporal.
Desarrollar estrategias de sensibilización para los servidores públicos de la importancia de los Bienes Institucionales y lo que ello repercute al no ser administrados de la manera correcta.
Solicitar y gestionar el Avaluó de los Bienes de la Entidad.</t>
  </si>
  <si>
    <t>No reportar de forma oportuna y clara al área de intervención averías, deterioro, o indicios que puedan ocasionar daños a la infraestructura de los inmuebles.</t>
  </si>
  <si>
    <t xml:space="preserve">5 Catastrófico </t>
  </si>
  <si>
    <t>Catastrófico</t>
  </si>
  <si>
    <t>Mesas de Trabajo con las diferentes áreas, para recolectar información sobre  las
necesidades tecnológicas que requieren.
Análisis de requerimientos, realizando un cuadro comparativo de costo beneficio, para identificar los elementos que realmente se deben adquirir.
Adquirir conocimiento e información de las opciones tecnológicas que se pueden adquirir y son eficaces, eficientes y efectivas en los procesos de la entidad.
Trabajo interdisciplinar con la parte jurídica y técnica.</t>
  </si>
  <si>
    <t>Bajo nivel de seguridad para el acceso a la información. 
Firewall con políticas inadecuadas. 
Antivirus caducados o mal configurados 
Desconocimiento en estándares para la implementación de seguridad en los sistemas de información.</t>
  </si>
  <si>
    <t>Mensual a partir de trimestre 2</t>
  </si>
  <si>
    <t>Inadecuado control de acceso a las instalaciones  
Puertas no aptas para la seguridad
Infraestructura que incumple las normas mínimas de seguridad física para servidores.
Factores ambientales</t>
  </si>
  <si>
    <t>Informes semanales de seguimiento y control a los términos de respuesta a las peticiones ciudadanas los cuales incluyen: 
a) Se ha realizado manualmente el cruce de información entre los datos registrados en el SDQS y la matriz de seguimiento y control al SDQS (se adjunta matriz)
b) Se ha realizado 28 informes semanales de seguimiento semaforizados indicando el estado de la solicitud (en término, próximo a vencerse, con respuesta sin cargar en el Sistema, con problemas en la respuesta o el cargue, vencido); recomendaciones (acciones preventivas y correctivas).
c) En los informes de seguimiento semanal se ha realizado la verificación de datos del peticionario y dirección del predio objeto del requerimiento, junto con la coherencia de la respuesta con relación al tipo de PQRS y descripción del Asunto y se realizan las observaciones cuando se requiere (ver semáforo -con problemas en la respuesta o el cargue)
d) Se ha realizado el cruce de información entre lo cargado en el SDQS y lo radicado en el Sistema de Gestión Documental ORFEO, como se puede ubservar en las casillas b,d,e,n,o,p,q,aa. (cuando se presentan incosnistencias se informa al responsable en el informe de seguimiento semanal)</t>
  </si>
  <si>
    <t xml:space="preserve">
• No se informa por parte de las subdirecciones de la información a actualizar o publicar.
No existe un responsable o delegado en cada área para responder o administrar la información a publicar.
•  No unificación de criterios en cuanto a las publicaciones a realizar.
• Comunicación no asertiva entre los actores a que desean dar a conocer un contenido o tema del Patrimonio cultural.
• Problemas técnicos en el funcionamiento de la página.
• Fallas con el servidor adoptado.
• Falta de Back Ups por parte del proceso de Sistemas de Información y Tecnología
</t>
  </si>
  <si>
    <t>• Incumplimiento en los objetivos del proceso de Comiunicacion estrategica.
• Información Inconsistente  en la página con la realidad de la entidad.
• Posibles hallazgos por parte de los entes de control.
• Pérdida de Imagen Institucional ante la ciudadanía.
• Sanciones Disciplinarias.
• Perdida de Información</t>
  </si>
  <si>
    <t>Catastrofico</t>
  </si>
  <si>
    <t>Problable</t>
  </si>
  <si>
    <t>moderada</t>
  </si>
  <si>
    <t xml:space="preserve">Definir la necesidad de información desde cada área para generar desde Comunicaciones la estratategia y el público de impacto. </t>
  </si>
  <si>
    <t>equipo de comunicaciones</t>
  </si>
  <si>
    <t>se realiza de manera permanente a solicitud de los procesos
30-12-2018</t>
  </si>
  <si>
    <t>No de estrategias generadas y socializadas/total solicitudes de solicitudes que requieren estrategia de comunicaciones</t>
  </si>
  <si>
    <t>Se realizó La planeación, control y seguimiento  de las comunicaciones del IDPC a través del 'Cuadro de planeación y seguimiento al trabajo de comunicaciones y del Cronograma de actividades semanales y mensuales , se nombran algunos de los contenidos, campañas, estrategias  o actividades de divulgación y comunicación: 
Mayo 2018: Celebración fachada 1.000, jornada Citibank, Escuadrón Color y  comunicaciones del Museo de Bogotá
Junio 2018: Serie web / patrimonio, Intervención Rita
Julio y agosto del 2018: Adoptaron, día del espacio público, jornada de enlucimiento de fachadas (aviatur, homecenter y grupo de energía), inauguración de exposición sobre el 38 y anuncio de los 480 años de Bogotá, además de la intervención de la rebeca y lo relacionado con el mes del patrimonio. 
El detalle se pude evidenciar en la siguiente dirección: https://docs.google.com/spreadsheets/d/1WHosO_HnG5XWiirgQH0yxS6k_TXr8k2yKaoTO07Roho/edit#gid=255616023</t>
  </si>
  <si>
    <t xml:space="preserve">• Desarticulación entre los actores que participan en la formulación, ejecución y seguimiento de las metas institucionales.  
• Desconocimiento por parte de los líderes de proceso y servidores públicos sobre temas de planeación (operativa, táctica y estratégica) y  del proceso Direccionamiento Estratégico. 
•Falta de líneas bases y estudios asociados a las problemáticas del IDPC.
•Desconocimiento de la información existente  para la formulación de metas institucionales.
• Entrega inoportuna de los informes a la Subdirección General. 
• Falta de compromiso y desconocimiento de las áreas sobre la importancia del reporte y seguimiento de los proyectos de inversión.
• Entrega de Información incompleta e incoherente por parte de las áreas.
• Múltiples fuentes de información. </t>
  </si>
  <si>
    <t xml:space="preserve">
Seguimiento  inadecuado en la formulación y ejecución de las metas  institucionales
</t>
  </si>
  <si>
    <t xml:space="preserve">Incumplimiento de las metas  de proyectos de inversión, baja ejecución presupuestal  e incumplimiento del  Plan de Desarrollo.
Hallazgos por parte de los entes de control y sanciones administrativas.
Reprocesos en la gestión de la Entidad.
Deterioro de la imagen de la Entidad  y pérdida de credibilidad.
Generación de información no confiable.  
</t>
  </si>
  <si>
    <t xml:space="preserve">4 Mayor </t>
  </si>
  <si>
    <t>Extrema</t>
  </si>
  <si>
    <t xml:space="preserve">Formulación y seguimiento articulado a los Planes Institucionales a través de mesas de trabajo con los responsables e involucrados de los planes correspondientes.
Informes periódicos al Comité Directivo sobre el comportamiento de la ejecución de metas físicas y financieras.
Seguimiento a indicadores de gestión del proceso:
-Formulación oportuna de planes institucionales
-Ejecución de planes institucionales
-Oportunidad en la entrega del informe mensual de seguimiento a proyectos de inversión
</t>
  </si>
  <si>
    <t>Alta</t>
  </si>
  <si>
    <t>Realizar acciones de acompañamiento con líderes de proceso, coordinadores y/o equipos de trabajo responsables de los proyectos de inversión, en la formulación y reporte de metas institucionales y cumplimiento a la ejecución presupuestal.</t>
  </si>
  <si>
    <t xml:space="preserve">Acciones de acompañamiento realizadas </t>
  </si>
  <si>
    <t xml:space="preserve">Durante el primer cuatrimestre se realizaron acciones de acompañamiento en diferentes instancias institucionales, relacionadas con la formulación y reporte de metas institucionales:
*En Comité Directivo y Comité de seguimiento a la ejecución presupuestal: presentaciones mensuales de seguimiento a ejecución presupuestal y al avance en el cumplimiento de metas institucionales.
*Acompañamiento y asesoría mensual a equipos de trabajo que incluye retroalimentación a la información reportada. 
</t>
  </si>
  <si>
    <t xml:space="preserve">Consolidar y verificar mensualmente el seguimiento a metas institucionales </t>
  </si>
  <si>
    <t xml:space="preserve">No. seguimientos realizados/No. de seguimientos programados </t>
  </si>
  <si>
    <t>En el primer cuatrimestre de 2018, se solicitó, consolidó y verificó mensualmente el seguimiento a metas de proyectos de inversión. Se realizaron 4 acciones de consolidación y verificación de información de metas institucionales.
En el segundo cuatrimestre de 2018, se solicitó, consolidó y verificó mensualmente el seguimiento a metas de proyectos de inversión. Se realizaron 4 acciones de consolidación y verificación de información de metas institucionales.</t>
  </si>
  <si>
    <t>Generar alertas al cumplimiento de metas físicas y financieras.</t>
  </si>
  <si>
    <t xml:space="preserve">No. de alertas generadas </t>
  </si>
  <si>
    <t>En el primer cuatrimestre de 2018, se presentó en sesión de abril del Comité Directivo, el informe de ejecución presupuestal de la vigencia, del giro de las reservas y el balance de procesos contractuales pendientes de viabilidad técnica de inversión.
Entre mayo y agosto de 2018, se presentaron a la alta dirección del Instituto, informes mensuales de alertas relacionadas con el seguimiento al cumplimiento de metas físicas y financieras.</t>
  </si>
  <si>
    <t>Realizar seguimiento a la gestión del Plan Anual de Adquisiciones.</t>
  </si>
  <si>
    <t>2 informes de seguimiento a la gestión del Plan Anual de Adqusiciones del IDPC.</t>
  </si>
  <si>
    <t>En el primer semestre se realizó un informe de seguimiento a la gestión del Plan Anual de Adquisiciones del IDPC, el cual fue remitido a los responsables de proyectos de inversión.</t>
  </si>
  <si>
    <t xml:space="preserve">Desaparición o  hurto de piezas de la colección del museo de Bogotà   </t>
  </si>
  <si>
    <t xml:space="preserve">
Afectación de la divulgacón relacionada con las piezas faltantes.
Pérdida de credibilidad e impactos negativos sobre la imagen de la institución</t>
  </si>
  <si>
    <t>Actas de movimientos internos y externos de las piezas de la colección 
Inventario de las colecciones del museo
Medidas de seguridad del Archivo de Bogota y del MdB "Museo de Bogota"</t>
  </si>
  <si>
    <t>Equipo de Gestion de colecciones  del proceso de Divulgacion del patrimonio</t>
  </si>
  <si>
    <t>Equipo de Fomento del proceso de Divulgacion del patrimonio</t>
  </si>
  <si>
    <t xml:space="preserve">En todas Las convocatorias, se definieron unos perfiles a fin de corroborar la trayectoria e idoneidad de las personas que se postulan como candidatos a jurados. Esta labor se realizó en el mes de febrero simultáneo al lanzamiento del portafolio distrital de estímulos. Asimismo, para la designación de los jurados, se realizó la calificación pertinente de acuerdo a los criterios definidos en las condiciones de participación del banco de hojas de vida de jurados,  Garantizando así el cumplimiento del perfil establecido para las personas que realizan la evaluación de las propuestas habilitadas en el PDE del IDPC, Esta evaluación quedó consignada en las actas de selección de jurados y fue el insumo para la elaboración de las resoluciones de designación de jurados en cada una de las seis convocatorias correspondientes al cuatrimestre.
Se realizaron los envíos de los listados de inscritos, a fin de constatar que ninguno de los jurados designados tuviese algún tipo de inhabilidad, incompatibilidad o conflicto de intereses con los participantes habilitados para evaluación. En todos los casos, se solicitó respuesta al correo de envío de la información antes mencionada, Manifestando en caso de presentar o no algún tipo de inhabilidad, incompatibilidad o conflicto de intereses. En ninguna de las seis convocatorias los jurados incurrieron en alguna de estas causales.
</t>
  </si>
  <si>
    <t>Comité editorial</t>
  </si>
  <si>
    <r>
      <t>Se deja registro y seguimiento del plan anual de publicaciones y sus posibles modificaciones mediante las actas  de comité editorial:
- Acta del día 1 de marzo de 2018 por medio de la cual se aprueba el plan de publicaciones 2018 del IDPC, para un total de 10 títulos.
-Acta del día 7 de junio de 2018 por medio de la cual se presenta la situación de algunos de los títulos contratados para ser impresos y se proponen algunos cambios).</t>
    </r>
    <r>
      <rPr>
        <b/>
        <sz val="12"/>
        <color indexed="17"/>
        <rFont val="Arial"/>
        <family val="2"/>
      </rPr>
      <t xml:space="preserve"> </t>
    </r>
    <r>
      <rPr>
        <sz val="12"/>
        <rFont val="Arial"/>
        <family val="2"/>
      </rPr>
      <t xml:space="preserve">Mediante esta acta se decide posponer la realización de un título para la siguiente vigencia;  sin embargo  es importante mencionar una publicación más que no hace parte del plan de publicaciones pues corresponde al programa Civinautas, pero que contó con el apoyo y asesoría del área de publicaciones para su elaboración. para un total de   10 títulos.
</t>
    </r>
  </si>
  <si>
    <t xml:space="preserve">Falta de control de condiciones medioambientales
Falta de levantamiento y seguimiento de los estados de consrevación de las piezas de la colección.
</t>
  </si>
  <si>
    <t>Daño o alteración total o parcial de las características Físicas de las colecciones</t>
  </si>
  <si>
    <t xml:space="preserve">Afectación de la integridad de las piezas
Aparición de deterioros sobre las piezas y posible propagación.
</t>
  </si>
  <si>
    <t>Insignificante</t>
  </si>
  <si>
    <t>Estados de conservación
Reportes de medición de condiciones ambientales
Mobiliario y unidades de almacenamiento de conservación</t>
  </si>
  <si>
    <t xml:space="preserve">Levantar y actualizar estados de conservación (Planos y documentos cartográficos).
</t>
  </si>
  <si>
    <t>Conservador</t>
  </si>
  <si>
    <t>Estados de conservación de planos y documentos cartográficos</t>
  </si>
  <si>
    <t xml:space="preserve">No se ha materializado el riesgo. Se han levantado estados de conservación de las piezas que se mueven para exposiciones temporales.
</t>
  </si>
  <si>
    <t>Instalación de equipos de monitoreo medioambiental</t>
  </si>
  <si>
    <t>Ejecucion de un contrato de compra e instalación de equipos de monitoreo de condiciones mediambientales</t>
  </si>
  <si>
    <t>Desconocimiento del proceso de investigación curatorial y de los tiempos que conlleva
Desconocimiento de los  lineamientos mínimos que exigen un guión curatorial</t>
  </si>
  <si>
    <t>Incumplimiento del cronograma de exposiciones</t>
  </si>
  <si>
    <t xml:space="preserve">incumplimiento del cronograma de exposiciones 
ajustes presupuestales y ajuste en los planes institucionales.
Hallazgo de entes de control
</t>
  </si>
  <si>
    <t>Riesgo operativo
Riesgo de Imagen o Reputacional</t>
  </si>
  <si>
    <t>menor</t>
  </si>
  <si>
    <t>alta</t>
  </si>
  <si>
    <t>Planeación de exposiciones temporales que considera tiempo de investigación, escritura, adecuación de sedes, montaje y trámites de préstamo de piezas y permiso de usos de material audiovisual
Asesoría y coordinación del área de exposiciones temporales para la elaboración del guión curatorial, cuando los curadores son externos al museo</t>
  </si>
  <si>
    <t>posible</t>
  </si>
  <si>
    <t xml:space="preserve">actualizacion del procedimiento de curaduria
</t>
  </si>
  <si>
    <t xml:space="preserve">Curador - sub director </t>
  </si>
  <si>
    <t>20 de agosto del 2018</t>
  </si>
  <si>
    <t xml:space="preserve">Un procedimiento actualizado </t>
  </si>
  <si>
    <r>
      <t xml:space="preserve">No se ha materializado el riesgo.
Se ha realizado control y seguimiento a las siguientes exposiciones 
Bogotá proyecta Futuro (20 de septiembre a 11 de febrero de 2018, sede Casa Sámano)
Colección en movimiento (29 de diciembre de 2017 a 24 de junio de 2018, sede Casa de los siete balcones)
De la Tierra al cielo, Bogotá desde arriba (14 de marzo a 22 de junio, sede Casa Sámano)
1938, el sueño de una capital moderna (inaugurada el 15 de agosto, sede Casa Sámano)
</t>
    </r>
    <r>
      <rPr>
        <b/>
        <sz val="12"/>
        <rFont val="Arial"/>
        <family val="2"/>
      </rPr>
      <t>Exposiciones del Museo de Bogotá realizadas en otros espacios:</t>
    </r>
    <r>
      <rPr>
        <sz val="12"/>
        <rFont val="Arial"/>
        <family val="2"/>
      </rPr>
      <t xml:space="preserve">
Arquitectura Sublime (22 de marzo a 4 de abril, Aeropuerto El Dorado)
Civinautas, Hechos de memoria (30 de agosto a 27 de septiembre, Centro de Memoria)
</t>
    </r>
    <r>
      <rPr>
        <b/>
        <sz val="12"/>
        <rFont val="Arial"/>
        <family val="2"/>
      </rPr>
      <t>Apoyo del equipo del Museo de Bogotá a proyectos de terceros:</t>
    </r>
    <r>
      <rPr>
        <sz val="12"/>
        <rFont val="Arial"/>
        <family val="2"/>
      </rPr>
      <t xml:space="preserve">
Bogotá en la mirada de 10 fotógrafos (marzo 15 a mayo 30, Universidad de los Andes; asistencia diseño museográfico y producción)
La obra arquitectónica de Le Corbusier (marzo 15 a mayo 30, Universidad de los Andes; asistencia diseño museográfico y producción)
El Museo del Prado en Bogotá (6 a 20 de septiembre, Plaza de Bolívar; 23 de septiembre a 7 de octubre, Parque de la 93; 10 a 24 de octubre, Parque El Tunal; cobertura total del evento a cargo del equipo de mediadores educativos y culturales.
Se llevo a cabo una reunión con el equipo SIG con el animo de iniciar en la actualización del procedimiento 
</t>
    </r>
    <r>
      <rPr>
        <b/>
        <sz val="12"/>
        <color indexed="10"/>
        <rFont val="Arial"/>
        <family val="2"/>
      </rPr>
      <t xml:space="preserve">
</t>
    </r>
  </si>
  <si>
    <t>40% de avance en la actualización del procedimiento</t>
  </si>
  <si>
    <t>Ausencia de un comité del Museo que funcione como órgano colegiado para la toma de decisiones</t>
  </si>
  <si>
    <t>Realización de exposiciones cuyos contenidos no se adecuan a los ejes curatoriales del museo</t>
  </si>
  <si>
    <t>incumplimiento de los objetivos y la mision del museo
no divulgacion adecuada de contenidos propios del museo</t>
  </si>
  <si>
    <t>moderado</t>
  </si>
  <si>
    <t>Planeación anticipada de cronograma de exposiciones, aprobada o modificada por el director del IDPC</t>
  </si>
  <si>
    <t>2 - menor</t>
  </si>
  <si>
    <t>baja</t>
  </si>
  <si>
    <t>Asumir el riesgo</t>
  </si>
  <si>
    <t>creacion del comité del museo</t>
  </si>
  <si>
    <t xml:space="preserve">subdireccion de divulgacion </t>
  </si>
  <si>
    <t>30 de diciembre del 2018</t>
  </si>
  <si>
    <t>Una resolucion de creaciòn del comite</t>
  </si>
  <si>
    <t xml:space="preserve">No se ha materializado el riesgo.
Se ha realizado control y seguimiento a las siguientes exposiciones 
Bogotá proyecta Futuro (20 de septiembre a 11 de febrero de 2018, sede Casa Sámano)
Colección en movimiento (29 de diciembre de 2017 a 24 de junio de 2018, sede Casa de los siete balcones)
De la Tierra al cielo, Bogotá desde arriba (14 de marzo a 22 de junio, sede Casa Sámano)
1938, el sueño de una capital moderna (inaugurada el 15 de agosto, sede Casa Sámano)
Exposiciones del Museo de Bogotá realizadas en otros espacios:
Arquitectura Sublime (22 de marzo a 4 de abril, Aeropuerto El Dorado)
Civinautas, Hechos de memoria (30 de agosto a 27 de septiembre, Centro de Memoria)
Apoyo del equipo del Museo de Bogotá a proyectos de terceros:
Bogotá en la mirada de 10 fotógrafos (marzo 15 a mayo 30, Universidad de los Andes; asistencia diseño museográfico y producción)
La obra arquitectónica de Le Corbusier (marzo 15 a mayo 30, Universidad de los Andes; asistencia diseño museográfico y producción)
El Museo del Prado en Bogotá (6 a 20 de septiembre, Plaza de Bolívar; 23 de septiembre
En cuanto a la creación del comité del museo se informa que la resolución de creación se encuentra en construcción </t>
  </si>
  <si>
    <t xml:space="preserve">No se ha oficializado el comité, se esta en proceso de creación de l a resolución correspondiente </t>
  </si>
  <si>
    <t>Desconocimiento de derechos de uso y reproducción de imagenes de la colección del Museo de Bogotá</t>
  </si>
  <si>
    <t>Uso de imágenes o material audiviovisual sin contar con los derechos de uso y reproducción</t>
  </si>
  <si>
    <t>Sanciones legales (demandas)</t>
  </si>
  <si>
    <t>Riesgo de cumplimiento
Riesgo de Imagen o Reputacional</t>
  </si>
  <si>
    <t xml:space="preserve">Problable </t>
  </si>
  <si>
    <t>Actualizar, recibir y hacer seguimiento a los formatos de solicitud de reproducciones de imágenes y sus licencias de uso. El formato debe estar autorizado.</t>
  </si>
  <si>
    <t>Actualización del procedimiento y formatos de solicitud de imagenes de la colección del Museo de Bogotá.</t>
  </si>
  <si>
    <t>No. de formatos de solicitudes de copias de imagenes de usuarios externos al IDPC</t>
  </si>
  <si>
    <t>Recepción de 32 solicitudes externas, entrega de las imágenes una vez llenaron el formato correspondiente en donde aceptan las condiciones y se les otorga la licencia de uso.</t>
  </si>
  <si>
    <t xml:space="preserve">Extrema </t>
  </si>
  <si>
    <t>Del la actividad "Realizar seguimientos a la organización de los archivos de las diferentes áreas de IDPC" Mensualmente se a realizado seguimiento  a la actualización de los inventarios documentales de las siguientes dependencias: Gestión del talento Humano, Gestión Financiera y se ha realizado seguimiento a los FUID de los  expedientes BIC y Archivo central</t>
  </si>
  <si>
    <t>De la actividad "Realizar capacitaciones en gestión documental para el personal del IDPC" se evidencia que se ha capacitado al total de procesos del IDPC en organización de archivos, aplicación de TRD, diligenciamiento del FUID y formatos de la gestión documental, se cuenta como evidencia los listados de asistencia y/o actas de reunión  de dichas capacitaciones.</t>
  </si>
  <si>
    <t xml:space="preserve">4 - probable </t>
  </si>
  <si>
    <t xml:space="preserve">Se ha formulado el sistema integrado de conservación documental con la documentación de el plan de conservación documental y el plan de conservación digital; cada uno con sus respectivos manuales. 
Los documentos formulados encuentran en espera de iniciar el flujo de revisión, aprobación y adopción </t>
  </si>
  <si>
    <t>2 - improbable</t>
  </si>
  <si>
    <t xml:space="preserve">Moderada </t>
  </si>
  <si>
    <t>2 - Menor</t>
  </si>
  <si>
    <t xml:space="preserve">Baja </t>
  </si>
  <si>
    <t xml:space="preserve">Supervisión y control durante la revisión de los expedientes por parte de los investigados y sus apoderados </t>
  </si>
  <si>
    <t>Profesional abogada de Control Disciplinario Interno</t>
  </si>
  <si>
    <t xml:space="preserve">Cantidad de expedientes en trámite que reposan en el archivo/ total de expedientes en trámite que deben estar custodiados por el  proceso </t>
  </si>
  <si>
    <t>No se ha presentado perdida de documentos o dificultades en el momento de la consulta; dado que se ha vigilado a los consultantes en el momento del tramite</t>
  </si>
  <si>
    <t xml:space="preserve">3 - Posible </t>
  </si>
  <si>
    <t>Informe trimestral de gestión de las actuaciones de la oficina de control Disciplinario Interno</t>
  </si>
  <si>
    <t xml:space="preserve">revisión diaria del SDQS y del Sistema de Gestión documental Orfeo </t>
  </si>
  <si>
    <t xml:space="preserve">cantidad de respuestas  generadas de manera oportuna/Cantidad de solicitudes recibidas  </t>
  </si>
  <si>
    <t xml:space="preserve">se han realizado los informes de gestion correspondientes al primero y segundo trimestre del año en curso evidenciandose que para el primer trimestre se contaba con  33 expedientes activos y para el segundo trimestre del año se tenia un total de 43 expedientes activos en los cuales se ha venido desarrollando las actibvidades con el fin de darles el correspondiente impulso procesal </t>
  </si>
  <si>
    <t>Se finaliza el trámite de compra de los equipos de medición y control de condiciones ambientales  y se finaliza su instalación en las dos sedes del Museo. Se da inicio también a las primeras mediciones de condiciones ambientales de las sedes del museo.
Se inicia el trámite de compra de cajas de almacenamiento para las fotografías de la colección, se consiguen cotizaciones y se espera se inicie el proceso de compra en el siguiente cuatrimestre.</t>
  </si>
  <si>
    <t>Asesoría Jurídica</t>
  </si>
  <si>
    <t>1 informe elaborado</t>
  </si>
  <si>
    <t xml:space="preserve">• Aprobación del PAA en Comité: Se aprobó el PAA, dentro de los términos legales en enero de la presente vigencia y se publicó en la página web de la entidad y en la plataforma Secop.  http://idpc.gov.co/transparencia-y-acceso-a-la-informacion-publica/ley_transparencia_idpc/plan-anual-adquisiciones/.
•Revisión de las modificaciones al PAA en Comité: En la medida que ha surgido la necedidad de actualizar el PAA (11 actualizaciones de mayo a agosto), las áreas misionales han realizado la respectica solicitud al Comite Directivo para su aprobación, con VoBo de SubGeneral y Asesoría Jurídica. Éstas se encuentran publicadas en la página Web de la entidad.
Para todos los Estudios Previos que las áreas han requerido revisión, se ha brindado el acompañamiento respectivo. 
•Asignación de abogados de Jurídica por solicitud de la dependencia para revisión de estudios previos: Para cada proceso de contratación se asigna un abogado del equipo de contratos como responable de su gestión. </t>
  </si>
  <si>
    <t>Actualización documentación del proceso: Actuamente el equipo de contratos de la Asesoría Jurídica se encuentra realizando la revisión de la documentación de proceso de Gestión Contractual el porcentaje de avance en la ejecución de esta actividad corresponde al 70%.</t>
  </si>
  <si>
    <t>Se están aplicando los manuales de supervición e interventoría</t>
  </si>
  <si>
    <t xml:space="preserve">Validar información que ingresa mediante el registro de oficios en libro radicador.
Tablero de control 
Elaborar y hacer seguimiento al cuadro de términos
Seguimiento en SIPROJ WEB
</t>
  </si>
  <si>
    <t xml:space="preserve">Validaciones de  información que ingresa mediante el registro de oficios en libro radicador.
Se realiza seguimiento al cuadro de términos
Se realiza seguimiento en SIPROJ WEB
</t>
  </si>
  <si>
    <t>En cuanto los controles, se evidencia que: 
Con la implementación de la nueva versión del Sistema de Gestión Documental Orfeo se debe digitalizar los documentos de comunicaciones internas o externas de entrada o salida y sus anexos.
A la fecha se ha realizado seguimiento a la  actualización de los inventarios documentales por parte de las dependencias del Instituto.
Se cuenta con el registro de  las planillas de Préstamo y consulta de documentos de acuerdo a las solicitudes realizadas.
de la actividad "Realizar capacitaciones personalizadas del sistema de gestión documental Orfeo  de acuerdo a los requerimientos de los servidores públicos del IDPC" se evidencia que se ha capacitado al total de procesos del IDPC en el manejo del Sistema de Gestión Documental Orfeo, se cuenta como evidencia los listados de asistencia a dichas capacitaciones.</t>
  </si>
  <si>
    <t>Indicador pendiente de medición</t>
  </si>
  <si>
    <t xml:space="preserve">
El Plan Anual de Auditorías se formalizó el 29 de enero de 2018, mediante Comité SIG, se realizó modificación del mismo, mediante Comité Institucional de Control Interno del 28 de mayo y del 31 de julio de 2018. 
Se presentaron los resultados de la ejecución del primer semestre del Plan Anual de Auditorías en Comité Institucional de Control Interno del 31 de julio de 2018. Evidencia: Acta No. 2 del Comité Institucional de Control Interno</t>
  </si>
  <si>
    <t>Con cada informe o seguimiento (Seguimiento PAAC primer cuatrimestre 2018, Informe PQRS primer semestre 2018, Seguimiento Austeridad segundo trimestre 2018, Seguimiento Ley de Transparencia primer cuatrimestre 2018, Seguimiento NICSP segundo trimestre 2018, Informe pormenorizado del Sistema de Control Interno a junio 2018, Seguimiento a Metas PDD segundo trimestre 2018, Informe de Ejecución Plan Anual de Auditoría primer semestre 2018, Seguimiento DIrectiva 003 de 2013 a mayo 2018, Seguimiento Implementación SIDEAP, Seguimiento plan de Mejoramiento Institucional y por procesos a junio 2018, Auditoría Interna proceso Gestión del Talento Humano y Seguimiento Evaluación del Desempeño y Acuerdos de Gestión) se realiza la verificación de la normatividad vigente, adicionalmente, se realizan revisiones normativas en la página de la Secretaría Jurídica. Evidencias: informes presentados, en los cuales se encuentra relacionada la normatividad.</t>
  </si>
  <si>
    <t xml:space="preserve">
Se han realizado las solicitudes de información con mínimo 3 días hábiles para su remisión, previo a cada informe generado por la Asesoría de Control Interno (Seguimiento PAAC primer cuatrimestre 2018, Informe PQRS primer semestre 2018, Seguimiento Austeridad segundo trimestre 2018, Seguimiento Ley de Transparencia primer cuatrimestre 2018, Seguimiento NICSP segundo trimestre 2018, Informe pormenorizado del Sistema de Control Interno a junio 2018, Seguimiento a Metas PDD segundo trimestre 2018, Informe de Ejecución Plan Anual de Auditoría primer semestre 2018, Seguimiento DIrectiva 003 de 2013 a mayo 2018, Seguimiento Implementación SIDEAP, Seguimiento plan de Mejoramiento Institucional y por procesos a junio 2018, Auditoría Interna proceso Gestión del Talento Humano y Seguimiento Evaluación del Desempeño y Acuerdos de Gestión). Evidencias: correos electrónicos u oficios generados para cada informe.</t>
  </si>
  <si>
    <t>Se asisitió a las capacitaciones (Planeación Estratégica, Capacitación y Seguimiento Censo DANE, MIPG Generalidades, Gestión Documental, Orfeo, Aspectos Básicos MIPG, MIPG-Direccionamiento estratégico y planeación, MIPG - Talento Humano, Transparencia y Racionalización de Trámites).
Se revisó la caracterización y normograma del proceso; Así mismo, se planificó la actualización de los procedimientos y formatos existentes en el proceso de Seguimiento y Evaluación.
Se asisitió a las capacitaciones (MIPG- Gestión con valores para el resultado, Contratación Estatal, Fenecimiento de Cuentas, SIPROJ Web y Planes de Mejoramiento Contraloría).
Se remitieron los procedimientos (Enfoque hacia la prevención, Relación Entes Externos, Evaluación y/o Seguimiento y Auditorías Internas) y formatos (Plan Anual de Auditoría, Informe de Auditoría, Evaluación de Auditores Internos, Informe de Seguimiento y/o Evaluación, Plan de Auditoría, Papel de Trabajo Seguimiento Plan de Mejoramiento e Informe Entes Externos) ajustados para revisión del asesor SIG, mediante correos electrónicos del 18 y 25 de julio de 2018.</t>
  </si>
  <si>
    <t>Se realizó adopción mediante Resolución 294 del 30 de mayo de 2018, del Estatuto de Auditoría Interna y Código del Auditor, así como, los formatos de compromiso ético, carta de representación y declaración conflicto de interés. Evidencias: Resolución 294 de 2018 y documentos.</t>
  </si>
  <si>
    <r>
      <rPr>
        <b/>
        <sz val="12"/>
        <rFont val="Arial"/>
        <family val="2"/>
      </rPr>
      <t>Controles:</t>
    </r>
    <r>
      <rPr>
        <sz val="12"/>
        <rFont val="Arial"/>
        <family val="2"/>
      </rPr>
      <t xml:space="preserve"> 
Se mantiene la radicación de las solicitudes en debida forma a través de la inspección de las listas de chequeo .                                                                                                           
Se mantiene la asignación de las solicitudes a los diferentes equipos a través de ORFEO. 
Se mantiene la revisión jurídica de las diferentes solicitudes como puntos de control dentro del proceso y las revisiones por parte de los lideres de equipo y lideres de la subdirección.
</t>
    </r>
    <r>
      <rPr>
        <b/>
        <sz val="12"/>
        <rFont val="Arial"/>
        <family val="2"/>
      </rPr>
      <t>Recomendaciones:</t>
    </r>
    <r>
      <rPr>
        <sz val="12"/>
        <rFont val="Arial"/>
        <family val="2"/>
      </rPr>
      <t xml:space="preserve"> 
Se debe analizar la revisión del normograma  a las posibles actualizaciones normativas.
A la fecha el riesgo se encuentra bajo control y no se evidencia su materialización      </t>
    </r>
  </si>
  <si>
    <r>
      <rPr>
        <b/>
        <sz val="12"/>
        <rFont val="Arial"/>
        <family val="2"/>
      </rPr>
      <t xml:space="preserve">Controles: 
</t>
    </r>
    <r>
      <rPr>
        <sz val="12"/>
        <rFont val="Arial"/>
        <family val="2"/>
      </rPr>
      <t xml:space="preserve">Se mantiene el registro del seguimiento de correspondencia. Sin embargo, a pesar de los controles existentes se evidencia respuestas no oportunas, por lo tanto se definirá una acción correctiva para dar  tratamiento a la materialización del riesgo y controlar el riesgo.
Se mantiene la vinculación de los profesionales idóneos en los diferentes campos requeridos precisando en la elaboración los estudios previos las necesidades y los perfiles requeridos 
</t>
    </r>
    <r>
      <rPr>
        <b/>
        <sz val="12"/>
        <rFont val="Arial"/>
        <family val="2"/>
      </rPr>
      <t>Plan de Manejo</t>
    </r>
    <r>
      <rPr>
        <sz val="12"/>
        <rFont val="Arial"/>
        <family val="2"/>
      </rPr>
      <t xml:space="preserve">
Se observa que se la actividad " </t>
    </r>
    <r>
      <rPr>
        <i/>
        <sz val="12"/>
        <rFont val="Arial"/>
        <family val="2"/>
      </rPr>
      <t>Generar alertas mediante el sistema ORFEO para la contestación oportuna de los conceptos o estudios de conformidad con la normatividad aplicable a cada caso</t>
    </r>
    <r>
      <rPr>
        <sz val="12"/>
        <rFont val="Arial"/>
        <family val="2"/>
      </rPr>
      <t>" no es viable en este momento y se estudia para desarrollarla en la siguiente vigencia, por lo tanto este control de alertas se realizara a través de una base de datos y el seguimiento y control por parte del equipo de coordinadores del equipo de la subdirección.</t>
    </r>
  </si>
  <si>
    <r>
      <rPr>
        <b/>
        <sz val="12"/>
        <rFont val="Arial"/>
        <family val="2"/>
      </rPr>
      <t>Controles</t>
    </r>
    <r>
      <rPr>
        <sz val="12"/>
        <rFont val="Arial"/>
        <family val="2"/>
      </rPr>
      <t xml:space="preserve">
Se avanzo en el procesos de actualización de bienes de interés cultural, en especial  en la generación de  un plan de trabajo para la actualización de  las fichas de valoración de BIC que han venido teniendo modificaciones.
-Se mantiene  la vinculación de los profesionales idóneos en los diferentes campos requeridos.
-Se mantiene las acciones  y reuniones para el avance en la actualización de los Bienes muebles e inmuebles de interés arqueológico en el marco del Plan de Manejo del Patrimonio Arqueológico del Centro histórico de Bogotá de acuerdo a la  Resolución 129 de 2018 expedida por  Instituto Colombiano de Antropología e Historia (ICANH).
</t>
    </r>
    <r>
      <rPr>
        <b/>
        <sz val="12"/>
        <rFont val="Arial"/>
        <family val="2"/>
      </rPr>
      <t>Plan de Manejo</t>
    </r>
    <r>
      <rPr>
        <sz val="12"/>
        <rFont val="Arial"/>
        <family val="2"/>
      </rPr>
      <t xml:space="preserve">
Durante el periodo se han llevado a cabo reuniones de trabajo para el levantamiento de los procedimiento de evaluación de anteproyectos, control urbano, asesoría de enlucimiento de fachadas, intervención de enlucimiento de fachadas, conceptos BIC.</t>
    </r>
  </si>
  <si>
    <r>
      <rPr>
        <b/>
        <sz val="12"/>
        <rFont val="Arial"/>
        <family val="2"/>
      </rPr>
      <t>Controles</t>
    </r>
    <r>
      <rPr>
        <sz val="12"/>
        <rFont val="Arial"/>
        <family val="2"/>
      </rPr>
      <t xml:space="preserve">
Se viene implementado ajustes en el reporte de información del estado de conservación e intervención de Bienes de Interés Cultura del Distrito Capital, a partir de las diferente actividades de intervención al patrimonio cultural con el fin de contribuir en la actualizando del inventario en BIC.
El acompañamiento desde el Plan de Manejo Arqueológico en Casa Sede, a través del monitoreo arqueológico evidencia avances significativos, toda vez  que el  monitoreos se viene realizando en el sitio de las excavaciones, la elaboración de inventario de piezas arqueológicas y correspondiente cadena de custodia para su posterior estudio en laboratorio, a acompañado de  informes de monitoreo periódicos.
-Se mantiene  la vinculación de los profesionales idóneos en los diferentes campos requeridos precisando en la elaboración los estudios previos las necesidades y los perfiles requeridos .</t>
    </r>
    <r>
      <rPr>
        <b/>
        <sz val="12"/>
        <rFont val="Arial"/>
        <family val="2"/>
      </rPr>
      <t xml:space="preserve">
</t>
    </r>
    <r>
      <rPr>
        <sz val="12"/>
        <rFont val="Arial"/>
        <family val="2"/>
      </rPr>
      <t xml:space="preserve">
A la fecha el riesgo se encuentra bajo control y no se evidencia su materialización </t>
    </r>
  </si>
  <si>
    <r>
      <t xml:space="preserve">No se ha materializado el riesgo. De enero a abril se han realizado las actas de movimientos internos y externos como los de la exposición "Bogotá desde el aire". Entre los meses de mayo a agosto del 2018 se han realizado las actas de movimientos internos y externos como los de la exposición  "Colección en movimiento" y "Bogotá 1938: El sueño de una capital moderna, se ha actualizado y complementado el inventario, especialmente el de planos y documentos cartográficos. Se han revisado y aplicado las medidas de seguridad correspondientes en el Archivo de Bogotá y en el Museo de Bogotá.
</t>
    </r>
    <r>
      <rPr>
        <b/>
        <sz val="12"/>
        <color indexed="17"/>
        <rFont val="Arial"/>
        <family val="2"/>
      </rPr>
      <t xml:space="preserve">
</t>
    </r>
  </si>
  <si>
    <r>
      <rPr>
        <b/>
        <sz val="12"/>
        <rFont val="Arial"/>
        <family val="2"/>
      </rPr>
      <t>Controles</t>
    </r>
    <r>
      <rPr>
        <sz val="12"/>
        <rFont val="Arial"/>
        <family val="2"/>
      </rPr>
      <t xml:space="preserve">
Se realizó publicación del manual e instructivo para la administración de bienes e infraestructura en la intranet.
Todos los movimientos que implique entrada o salida de activos se realiza con autorización del almacén.
Todos los movimientos de activos son registrados en el sistema SIIGO, en el módulo de almacén.
</t>
    </r>
    <r>
      <rPr>
        <b/>
        <sz val="12"/>
        <rFont val="Arial"/>
        <family val="2"/>
      </rPr>
      <t xml:space="preserve">
Plan de Manejo</t>
    </r>
    <r>
      <rPr>
        <sz val="12"/>
        <rFont val="Arial"/>
        <family val="2"/>
      </rPr>
      <t xml:space="preserve">
Se evaluó la pertinencia del formato para llevar el control del préstamo de bienes entre entidades, no obstante, se determina que la función es cumplida por la comunicación oficial  el acta de entrega.
Se realiza programación para realizar sensibilización en el manejo, responsabilidad y control de activos
El avalúo se programa para noviembre de 2018.
A la fecha el riesgo se encuentra bajo control y no se evidencia su materialización </t>
    </r>
  </si>
  <si>
    <r>
      <rPr>
        <b/>
        <sz val="12"/>
        <rFont val="Arial"/>
        <family val="2"/>
      </rPr>
      <t>Controles</t>
    </r>
    <r>
      <rPr>
        <sz val="12"/>
        <rFont val="Arial"/>
        <family val="2"/>
      </rPr>
      <t xml:space="preserve">
El mantenimiento periódico de los activos fijos (muebles) se realiza mensualmente, por necesidad.
El mantenimiento de los equipos de computo se encuentra en ejecución.
</t>
    </r>
    <r>
      <rPr>
        <b/>
        <sz val="12"/>
        <rFont val="Arial"/>
        <family val="2"/>
      </rPr>
      <t xml:space="preserve">Plan de Manejo </t>
    </r>
    <r>
      <rPr>
        <sz val="12"/>
        <rFont val="Arial"/>
        <family val="2"/>
      </rPr>
      <t xml:space="preserve">
Se realiza la adecuación y redistribución del espacio de almacenamiento de los artículos de aseo y cafetería.
</t>
    </r>
    <r>
      <rPr>
        <b/>
        <sz val="12"/>
        <rFont val="Arial"/>
        <family val="2"/>
      </rPr>
      <t xml:space="preserve">Recomendaciones
</t>
    </r>
    <r>
      <rPr>
        <sz val="12"/>
        <rFont val="Arial"/>
        <family val="2"/>
      </rPr>
      <t xml:space="preserve">Realizar registro fotográfico en la actividad de embale y protección de los activos usados devueltos.
A la fecha el riesgo se encuentra bajo control y no se evidencia su materialización </t>
    </r>
  </si>
  <si>
    <r>
      <rPr>
        <b/>
        <sz val="12"/>
        <rFont val="Arial"/>
        <family val="2"/>
      </rPr>
      <t>Controles</t>
    </r>
    <r>
      <rPr>
        <sz val="12"/>
        <rFont val="Arial"/>
        <family val="2"/>
      </rPr>
      <t xml:space="preserve">
A la fecha no se ha dado viabilidad para la venta de publicaciones a los funcionarios; sin embargo, toda persona puede acceder a la opción de venta, directamente en almacén o por intermedio de el concesionario Siglo del Hombre Editores
se realizó publicación de los elementos disponibles para consumo de las dependencias, según existencias y contrato vigente</t>
    </r>
  </si>
  <si>
    <r>
      <rPr>
        <b/>
        <sz val="12"/>
        <rFont val="Arial"/>
        <family val="2"/>
      </rPr>
      <t>Controles</t>
    </r>
    <r>
      <rPr>
        <sz val="12"/>
        <rFont val="Arial"/>
        <family val="2"/>
      </rPr>
      <t xml:space="preserve">
Se realiza la programación de los contratos de mantenimiento.
Se proyecta la inclusión de mejoras en el control de rutas en mantenimiento.
</t>
    </r>
    <r>
      <rPr>
        <b/>
        <sz val="12"/>
        <rFont val="Arial"/>
        <family val="2"/>
      </rPr>
      <t>Plan de Manejo</t>
    </r>
    <r>
      <rPr>
        <sz val="12"/>
        <rFont val="Arial"/>
        <family val="2"/>
      </rPr>
      <t xml:space="preserve">
Se realiza el seguimiento al cumplimiento de las programaciones de mantenimiento.
A la fecha el riesgo se encuentra bajo control y no se evidencia su materialización </t>
    </r>
  </si>
  <si>
    <r>
      <rPr>
        <b/>
        <sz val="12"/>
        <rFont val="Arial"/>
        <family val="2"/>
      </rPr>
      <t>Controles</t>
    </r>
    <r>
      <rPr>
        <sz val="12"/>
        <rFont val="Arial"/>
        <family val="2"/>
      </rPr>
      <t xml:space="preserve">
Se ha apoyado los procesos de contratación, registrados en el Plan Anual de Adquisiciones-PAA, que poseen un componente relacionado con Tecnologías de la Información TI., participando en la etapa de estudios previos para la adquisición de Hardware o Software.
Se realizaron Mesas de Trabajo con las áreas para identificar las necesidades, 
se recopiló la información en un cuadro que posteriormente se analizó y depuro, 
según la viabilidad y el presupuesto de la entidad.
Se inició con la ejecución, de los contratos previamente analizados, como lo son las licencias de software de antivirus, el mantenimiento preventivo y correctivo, licencias de correos institucionales, licencias de software para equipos de computo.
Se asignó la supervisión del contrato de cámaras para el Museo-(contrato 356 de 2018) al líder del equipo.
A la fecha el riesgo se encuentra bajo control y no se evidencia su materialización </t>
    </r>
  </si>
  <si>
    <r>
      <rPr>
        <b/>
        <sz val="12"/>
        <rFont val="Arial"/>
        <family val="2"/>
      </rPr>
      <t>Controles</t>
    </r>
    <r>
      <rPr>
        <sz val="12"/>
        <rFont val="Arial"/>
        <family val="2"/>
      </rPr>
      <t xml:space="preserve">:
Se realizó la gestión para la compra y actualización de licencias del antivirus, Backup Datto y se programa el seguimiento a la instalación del software en los equipos de los usuarios finales del IDPC.
Se programó mesa de trabajo con el Proveedor del Firewall, para genera un diagnostico del estado actual de las políticas.
Se definió un plan de trabajo para mejor las políticas creadas y definir roles de acceso.
Se realizó la instalación del antivirus que corresponden a 200 Licencias de Kaspersky, para equipos del IDPC. 
Se mantiene un control de Backup Datto para nuestro Servidores y se cuenta con una copia de respaldo en un servidor espejo.
</t>
    </r>
    <r>
      <rPr>
        <b/>
        <sz val="12"/>
        <rFont val="Arial"/>
        <family val="2"/>
      </rPr>
      <t>Plan de Manejo</t>
    </r>
    <r>
      <rPr>
        <sz val="12"/>
        <rFont val="Arial"/>
        <family val="2"/>
      </rPr>
      <t xml:space="preserve">
Se inicia un proceso de diagnostico del Modelo de Seguridad y Privacidad de la Información (MSPI) con base  en los lineamientos definidos por las TIC's y Gobierno Digital.
Se actualiza el PETI con el componente de Privacidad y Seguridad de la Información con base  en los lineamientos definidos por las TIC's y Gobierno Digital.
A la fecha el riesgo se encuentra bajo control y no se evidencia su materialización</t>
    </r>
  </si>
  <si>
    <r>
      <rPr>
        <b/>
        <sz val="12"/>
        <rFont val="Arial"/>
        <family val="2"/>
      </rPr>
      <t>Controles:</t>
    </r>
    <r>
      <rPr>
        <sz val="12"/>
        <rFont val="Arial"/>
        <family val="2"/>
      </rPr>
      <t xml:space="preserve">
Se inició con la ejecución del mantenimiento Preventivo y Correctivo por Digital Center.
</t>
    </r>
    <r>
      <rPr>
        <b/>
        <sz val="12"/>
        <rFont val="Arial"/>
        <family val="2"/>
      </rPr>
      <t xml:space="preserve">Plan de Manejo </t>
    </r>
    <r>
      <rPr>
        <sz val="12"/>
        <rFont val="Arial"/>
        <family val="2"/>
      </rPr>
      <t xml:space="preserve">
Inventario registrado en Proactivanet- Mesa de Ayuda.
A la fecha el riesgo se encuentra bajo control y no se evidencia su materialización </t>
    </r>
  </si>
  <si>
    <r>
      <rPr>
        <b/>
        <sz val="12"/>
        <rFont val="Arial"/>
        <family val="2"/>
      </rPr>
      <t>Controles:</t>
    </r>
    <r>
      <rPr>
        <sz val="12"/>
        <rFont val="Arial"/>
        <family val="2"/>
      </rPr>
      <t xml:space="preserve">
No se han realizado mejoras relacionadas con la infraestructura, proceso que lidera Administración de Bienes e Infraestructura, La ubicación actual es temporal, por tal razón se están realizando estudios de mejora para el traslado a la Sede Principal.
</t>
    </r>
    <r>
      <rPr>
        <b/>
        <sz val="12"/>
        <rFont val="Arial"/>
        <family val="2"/>
      </rPr>
      <t>Plan de Manejo</t>
    </r>
    <r>
      <rPr>
        <sz val="12"/>
        <rFont val="Arial"/>
        <family val="2"/>
      </rPr>
      <t xml:space="preserve">
El Backup de los servidores se realiza mediante el agente Datto.
A la fecha el riesgo se encuentra bajo control y no se evidencia su materialización </t>
    </r>
  </si>
  <si>
    <r>
      <rPr>
        <b/>
        <sz val="12"/>
        <rFont val="Arial"/>
        <family val="2"/>
      </rPr>
      <t xml:space="preserve">Controles </t>
    </r>
    <r>
      <rPr>
        <sz val="12"/>
        <rFont val="Arial"/>
        <family val="2"/>
      </rPr>
      <t xml:space="preserve">
Desde la Subdirección Corporativa se generó circular No. 02 fechada 18 de enero de 2018 dirigida al personal de planta, planta temporal y contratistas del IDPC, informando las fechas programadas para la ejecución del proceso de pagos para la vigencia 2018.
Lo anterior a fin de poner en conocimiento el programa anual mensualizado de caja- PAC, el cual contiene información que permite la organización y agilidad a los pagos para cada mes; Solicitudes de pagos que son radicadas con todos los soportes requeridos y dentro de las fechas allí señaladas. 
Igualmente se generó la circular No. 05 fechada 18 de abril de 2018.  Informando los plazos para el trámite de las solicitudes de pago para los contratos adelantados mediante la plataforma del sistema electrónico de contratación pública (SECOP II). 
En fecha 28 de agosto de 2018 se re-envían las  Circulares No. 02 y 05 de 2018 vía correo institucional a fin de recordar las fecha de radiación para trámite de pagos, según lo plasmado en las mismas. Igualmente se realizó una sensibilización sobre la necesidad en la planeación y oportunidad de los trámites de los pagos. 
Bimensual se realizan las re-programación del PAC necesarias por cada área, con el  funcionario  responsable.   
A la fecha el riesgo se encuentra bajo control y no se evidencia su materialización</t>
    </r>
  </si>
  <si>
    <r>
      <rPr>
        <b/>
        <sz val="12"/>
        <rFont val="Arial"/>
        <family val="2"/>
      </rPr>
      <t xml:space="preserve">Controles </t>
    </r>
    <r>
      <rPr>
        <sz val="12"/>
        <rFont val="Arial"/>
        <family val="2"/>
      </rPr>
      <t xml:space="preserve">
Se realizó las conciliaciones trimestrales con las áreas implicadas en el proceso contable.
Se realizaron los arqueos necesarios.  
Bimensual se realizan las re-programación del PAC necesarias por cada área, con el  funcionario  responsable.   
</t>
    </r>
    <r>
      <rPr>
        <b/>
        <sz val="12"/>
        <rFont val="Arial"/>
        <family val="2"/>
      </rPr>
      <t>Plan de Manejo</t>
    </r>
    <r>
      <rPr>
        <sz val="12"/>
        <rFont val="Arial"/>
        <family val="2"/>
      </rPr>
      <t xml:space="preserve"> 
Se  gestionó y publico la actualización del procedimiento de Contabilidad: http://10.20.100.31/intranet/sig/3_ProcesosApoyo/GestionFinanciera/3_Procedimientos/GF-P01_ProcedimientoAdministracionFinanciera_v4.pdf.
Se realizó la socialización y capacitación del manual de políticas contables.   
A la fecha el riesgo se encuentra bajo control y no se evidencia su materialización</t>
    </r>
  </si>
  <si>
    <t>No requiere medición</t>
  </si>
  <si>
    <t>8 alertas de seguimiento a la ejecución presupuestal y al cumplimiento de metas físicas</t>
  </si>
  <si>
    <t>se cuenta con un informe de seguimiento semestral al PAA</t>
  </si>
  <si>
    <t>8 acciones de acompñamiento realizadas (una mensual)</t>
  </si>
  <si>
    <t>1 un procedimiento publicado</t>
  </si>
  <si>
    <t>No se genera medicion para este periodo</t>
  </si>
  <si>
    <t xml:space="preserve">no se genera medición para este periodo dado el ajuste de los planes </t>
  </si>
  <si>
    <t xml:space="preserve">La feria se a programado para el ultimo trimestre del año </t>
  </si>
  <si>
    <t xml:space="preserve">Se ha dado Cumplimiento plan de seguridad infraestructura e información </t>
  </si>
  <si>
    <t xml:space="preserve">un procedimiento publicado </t>
  </si>
  <si>
    <t xml:space="preserve">No se genera medición dado que no se ha finalizado el levantamiento de la información </t>
  </si>
  <si>
    <t xml:space="preserve">Durante el periodo se realizó la organización y depuración del inventario aplicando las tipologías, sub-tipologías y clasificación para este tipo de emplazamientos para el manejo de bienes muebles, a demás se avanzo en la georreferenciación de los bienes muebles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</si>
</sst>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
    <numFmt numFmtId="200" formatCode="[$-C0A]mmm\-yy;@"/>
  </numFmts>
  <fonts count="72">
    <font>
      <sz val="10"/>
      <name val="Arial"/>
      <family val="0"/>
    </font>
    <font>
      <sz val="11"/>
      <color indexed="8"/>
      <name val="Calibri"/>
      <family val="2"/>
    </font>
    <font>
      <u val="single"/>
      <sz val="10"/>
      <color indexed="12"/>
      <name val="Arial"/>
      <family val="2"/>
    </font>
    <font>
      <sz val="12"/>
      <name val="Arial"/>
      <family val="2"/>
    </font>
    <font>
      <sz val="12"/>
      <color indexed="8"/>
      <name val="Arial"/>
      <family val="2"/>
    </font>
    <font>
      <b/>
      <sz val="9"/>
      <name val="Tahoma"/>
      <family val="2"/>
    </font>
    <font>
      <b/>
      <sz val="16"/>
      <name val="Arial"/>
      <family val="2"/>
    </font>
    <font>
      <sz val="12"/>
      <name val="Book Antiqua"/>
      <family val="1"/>
    </font>
    <font>
      <sz val="10"/>
      <color indexed="10"/>
      <name val="Calibri"/>
      <family val="2"/>
    </font>
    <font>
      <sz val="11"/>
      <name val="Arial"/>
      <family val="2"/>
    </font>
    <font>
      <sz val="11"/>
      <color indexed="8"/>
      <name val="Arial"/>
      <family val="2"/>
    </font>
    <font>
      <sz val="11"/>
      <color indexed="10"/>
      <name val="Arial"/>
      <family val="2"/>
    </font>
    <font>
      <b/>
      <sz val="11"/>
      <name val="Arial"/>
      <family val="2"/>
    </font>
    <font>
      <b/>
      <sz val="14"/>
      <name val="Arial"/>
      <family val="2"/>
    </font>
    <font>
      <b/>
      <sz val="12"/>
      <name val="Arial"/>
      <family val="2"/>
    </font>
    <font>
      <b/>
      <sz val="12"/>
      <color indexed="17"/>
      <name val="Arial"/>
      <family val="2"/>
    </font>
    <font>
      <b/>
      <sz val="12"/>
      <color indexed="10"/>
      <name val="Arial"/>
      <family val="2"/>
    </font>
    <font>
      <i/>
      <sz val="12"/>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sz val="14"/>
      <name val="Calibri"/>
      <family val="2"/>
    </font>
    <font>
      <sz val="11"/>
      <name val="Calibri"/>
      <family val="2"/>
    </font>
    <font>
      <sz val="12"/>
      <name val="Calibri"/>
      <family val="2"/>
    </font>
    <font>
      <b/>
      <sz val="12"/>
      <name val="Calibri"/>
      <family val="2"/>
    </font>
    <font>
      <sz val="10"/>
      <color indexed="8"/>
      <name val="Calibri"/>
      <family val="2"/>
    </font>
    <font>
      <sz val="10"/>
      <name val="Calibri"/>
      <family val="2"/>
    </font>
    <font>
      <b/>
      <sz val="10"/>
      <name val="Calibri"/>
      <family val="2"/>
    </font>
    <font>
      <sz val="14"/>
      <color indexed="9"/>
      <name val="Calibri"/>
      <family val="2"/>
    </font>
    <font>
      <b/>
      <sz val="18"/>
      <color indexed="8"/>
      <name val="Arial"/>
      <family val="2"/>
    </font>
    <font>
      <b/>
      <sz val="14"/>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Arial"/>
      <family val="2"/>
    </font>
    <font>
      <sz val="12"/>
      <color theme="1"/>
      <name val="Arial"/>
      <family val="2"/>
    </font>
    <font>
      <sz val="11"/>
      <color theme="1"/>
      <name val="Arial"/>
      <family val="2"/>
    </font>
    <font>
      <b/>
      <sz val="18"/>
      <color theme="1"/>
      <name val="Arial"/>
      <family val="2"/>
    </font>
    <font>
      <sz val="14"/>
      <color theme="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hair"/>
      <right style="hair"/>
      <top style="hair"/>
      <bottom style="hair"/>
    </border>
    <border>
      <left style="hair"/>
      <right>
        <color indexed="63"/>
      </right>
      <top style="hair"/>
      <bottom style="hair"/>
    </border>
    <border>
      <left style="medium"/>
      <right style="medium"/>
      <top>
        <color indexed="63"/>
      </top>
      <bottom>
        <color indexed="63"/>
      </bottom>
    </border>
    <border>
      <left>
        <color indexed="63"/>
      </left>
      <right style="thin"/>
      <top style="thin"/>
      <bottom>
        <color indexed="63"/>
      </bottom>
    </border>
    <border>
      <left/>
      <right/>
      <top style="medium"/>
      <bottom/>
    </border>
    <border>
      <left>
        <color indexed="63"/>
      </left>
      <right>
        <color indexed="63"/>
      </right>
      <top>
        <color indexed="63"/>
      </top>
      <bottom style="thin"/>
    </border>
    <border>
      <left style="medium"/>
      <right style="medium"/>
      <top style="medium"/>
      <bottom/>
    </border>
    <border>
      <left style="medium"/>
      <right style="thin"/>
      <top style="medium"/>
      <bottom style="thin"/>
    </border>
    <border>
      <left style="medium"/>
      <right style="thin"/>
      <top style="thin"/>
      <bottom style="medium"/>
    </border>
    <border>
      <left style="thin"/>
      <right/>
      <top style="medium"/>
      <bottom/>
    </border>
    <border>
      <left/>
      <right style="thin"/>
      <top style="medium"/>
      <bottom/>
    </border>
    <border>
      <left style="thin"/>
      <right/>
      <top/>
      <bottom style="medium"/>
    </border>
    <border>
      <left/>
      <right/>
      <top/>
      <bottom style="medium"/>
    </border>
    <border>
      <left/>
      <right style="thin"/>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21"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5" fillId="28" borderId="1" applyNumberFormat="0" applyAlignment="0" applyProtection="0"/>
    <xf numFmtId="0" fontId="1" fillId="0" borderId="0">
      <alignment/>
      <protection/>
    </xf>
    <xf numFmtId="0" fontId="2"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7" fillId="0" borderId="0">
      <alignment/>
      <protection/>
    </xf>
    <xf numFmtId="0" fontId="0" fillId="31" borderId="4" applyNumberFormat="0" applyFont="0" applyAlignment="0" applyProtection="0"/>
    <xf numFmtId="9" fontId="0" fillId="0" borderId="0" applyFont="0" applyFill="0" applyBorder="0" applyAlignment="0" applyProtection="0"/>
    <xf numFmtId="0" fontId="59" fillId="20"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09">
    <xf numFmtId="0" fontId="0" fillId="0" borderId="0" xfId="0" applyAlignment="1">
      <alignment/>
    </xf>
    <xf numFmtId="0" fontId="0" fillId="0" borderId="0" xfId="0" applyAlignment="1" applyProtection="1">
      <alignment/>
      <protection locked="0"/>
    </xf>
    <xf numFmtId="0" fontId="0" fillId="32" borderId="0" xfId="0"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horizontal="center" vertical="center"/>
      <protection locked="0"/>
    </xf>
    <xf numFmtId="0" fontId="0" fillId="32" borderId="0" xfId="0" applyFont="1" applyFill="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54">
      <alignment/>
      <protection/>
    </xf>
    <xf numFmtId="0" fontId="6" fillId="0" borderId="10" xfId="55" applyFont="1" applyFill="1" applyBorder="1" applyAlignment="1">
      <alignment horizontal="left" vertical="center" wrapText="1"/>
      <protection/>
    </xf>
    <xf numFmtId="0" fontId="66" fillId="0" borderId="0" xfId="0" applyFont="1" applyFill="1" applyBorder="1" applyAlignment="1">
      <alignment vertical="center"/>
    </xf>
    <xf numFmtId="0" fontId="6" fillId="0" borderId="11" xfId="55" applyFont="1" applyFill="1" applyBorder="1" applyAlignment="1">
      <alignment horizontal="left" vertical="center" wrapText="1"/>
      <protection/>
    </xf>
    <xf numFmtId="14" fontId="6" fillId="0" borderId="11" xfId="55" applyNumberFormat="1" applyFont="1" applyFill="1" applyBorder="1" applyAlignment="1">
      <alignment horizontal="center" vertical="center" wrapText="1"/>
      <protection/>
    </xf>
    <xf numFmtId="0" fontId="66" fillId="0" borderId="0" xfId="0" applyFont="1" applyFill="1" applyBorder="1" applyAlignment="1">
      <alignment horizontal="center" vertical="center"/>
    </xf>
    <xf numFmtId="0" fontId="37"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6" fillId="0" borderId="10" xfId="55" applyFont="1" applyFill="1" applyBorder="1" applyAlignment="1">
      <alignment horizontal="center" vertical="center" wrapText="1"/>
      <protection/>
    </xf>
    <xf numFmtId="0" fontId="37" fillId="0" borderId="0" xfId="0" applyFont="1" applyAlignment="1" applyProtection="1">
      <alignment horizontal="center" vertical="center" wrapText="1"/>
      <protection/>
    </xf>
    <xf numFmtId="0" fontId="4" fillId="32"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49" fontId="3" fillId="32" borderId="12"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justify" vertical="center" wrapText="1"/>
      <protection locked="0"/>
    </xf>
    <xf numFmtId="0" fontId="9"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justify" vertical="center" wrapText="1"/>
      <protection locked="0"/>
    </xf>
    <xf numFmtId="0" fontId="10"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xf>
    <xf numFmtId="0" fontId="9" fillId="0" borderId="13" xfId="0" applyFont="1" applyFill="1" applyBorder="1" applyAlignment="1" applyProtection="1">
      <alignment horizontal="justify" vertical="center" wrapText="1"/>
      <protection locked="0"/>
    </xf>
    <xf numFmtId="14" fontId="9" fillId="0" borderId="13" xfId="0" applyNumberFormat="1" applyFont="1" applyFill="1" applyBorder="1" applyAlignment="1" applyProtection="1">
      <alignment horizontal="center" vertical="center"/>
      <protection locked="0"/>
    </xf>
    <xf numFmtId="0" fontId="10" fillId="32" borderId="0" xfId="0" applyFont="1" applyFill="1" applyAlignment="1" applyProtection="1">
      <alignment horizontal="center" vertical="center"/>
      <protection/>
    </xf>
    <xf numFmtId="0" fontId="1"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0" fontId="10" fillId="0" borderId="13" xfId="0" applyFont="1" applyFill="1" applyBorder="1" applyAlignment="1" applyProtection="1">
      <alignment vertical="center" wrapText="1"/>
      <protection locked="0"/>
    </xf>
    <xf numFmtId="0" fontId="10" fillId="0" borderId="13" xfId="0"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center" vertical="center" wrapText="1"/>
      <protection/>
    </xf>
    <xf numFmtId="0" fontId="9" fillId="0" borderId="13" xfId="0" applyFont="1" applyFill="1" applyBorder="1" applyAlignment="1" applyProtection="1">
      <alignment vertical="center" wrapText="1"/>
      <protection locked="0"/>
    </xf>
    <xf numFmtId="0" fontId="10" fillId="0" borderId="0" xfId="0" applyFont="1" applyFill="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protection/>
    </xf>
    <xf numFmtId="0" fontId="9" fillId="0" borderId="13"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locked="0"/>
    </xf>
    <xf numFmtId="17" fontId="9" fillId="0" borderId="13"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9" fillId="0" borderId="13" xfId="0" applyFont="1" applyFill="1" applyBorder="1" applyAlignment="1" applyProtection="1">
      <alignment horizontal="center" vertical="center"/>
      <protection/>
    </xf>
    <xf numFmtId="0" fontId="9" fillId="0" borderId="13" xfId="0" applyFont="1" applyFill="1" applyBorder="1" applyAlignment="1" applyProtection="1">
      <alignment vertical="center"/>
      <protection/>
    </xf>
    <xf numFmtId="0" fontId="39" fillId="0" borderId="0" xfId="0" applyFont="1" applyAlignment="1" applyProtection="1">
      <alignment horizontal="center" vertical="center" wrapText="1"/>
      <protection/>
    </xf>
    <xf numFmtId="0" fontId="39" fillId="0" borderId="0" xfId="0" applyFont="1" applyFill="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4" fillId="32" borderId="13" xfId="0" applyFont="1" applyFill="1" applyBorder="1" applyAlignment="1" applyProtection="1">
      <alignment horizontal="center" vertical="center" wrapText="1"/>
      <protection/>
    </xf>
    <xf numFmtId="0" fontId="4" fillId="32" borderId="15" xfId="0" applyFont="1" applyFill="1" applyBorder="1" applyAlignment="1" applyProtection="1">
      <alignment horizontal="center" vertical="center" wrapText="1"/>
      <protection/>
    </xf>
    <xf numFmtId="0" fontId="4" fillId="32" borderId="13" xfId="0" applyFont="1" applyFill="1" applyBorder="1" applyAlignment="1" applyProtection="1">
      <alignment vertical="center" wrapText="1"/>
      <protection/>
    </xf>
    <xf numFmtId="0" fontId="9" fillId="0" borderId="13" xfId="0" applyFont="1" applyFill="1" applyBorder="1" applyAlignment="1" applyProtection="1">
      <alignment horizontal="left" vertical="center"/>
      <protection/>
    </xf>
    <xf numFmtId="0" fontId="3"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center" vertical="center" wrapText="1"/>
      <protection/>
    </xf>
    <xf numFmtId="0" fontId="3" fillId="0" borderId="13"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center" vertical="center"/>
      <protection/>
    </xf>
    <xf numFmtId="14" fontId="3" fillId="0" borderId="13" xfId="0" applyNumberFormat="1" applyFont="1" applyFill="1" applyBorder="1" applyAlignment="1" applyProtection="1">
      <alignment horizontal="center" vertical="center"/>
      <protection locked="0"/>
    </xf>
    <xf numFmtId="0" fontId="3" fillId="33" borderId="13" xfId="0" applyFont="1" applyFill="1" applyBorder="1" applyAlignment="1" applyProtection="1">
      <alignment horizontal="justify" vertical="center" wrapText="1"/>
      <protection locked="0"/>
    </xf>
    <xf numFmtId="0" fontId="3" fillId="33"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17" fontId="3" fillId="0" borderId="13" xfId="0" applyNumberFormat="1"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2" fontId="4" fillId="0" borderId="13" xfId="0" applyNumberFormat="1" applyFont="1" applyFill="1" applyBorder="1" applyAlignment="1" applyProtection="1">
      <alignment horizontal="left" vertical="center" wrapText="1"/>
      <protection locked="0"/>
    </xf>
    <xf numFmtId="2" fontId="4" fillId="0" borderId="13" xfId="0" applyNumberFormat="1"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xf>
    <xf numFmtId="0" fontId="4" fillId="0" borderId="13" xfId="0" applyFont="1" applyFill="1" applyBorder="1" applyAlignment="1" applyProtection="1">
      <alignment horizontal="justify" vertical="center" wrapText="1"/>
      <protection/>
    </xf>
    <xf numFmtId="0" fontId="3" fillId="0" borderId="0" xfId="0" applyFont="1" applyFill="1" applyAlignment="1" applyProtection="1">
      <alignment horizontal="center" vertical="center" wrapText="1"/>
      <protection/>
    </xf>
    <xf numFmtId="9" fontId="3" fillId="0" borderId="13" xfId="0" applyNumberFormat="1" applyFont="1" applyFill="1" applyBorder="1" applyAlignment="1" applyProtection="1">
      <alignment horizontal="center" vertical="center" wrapText="1"/>
      <protection/>
    </xf>
    <xf numFmtId="14" fontId="3" fillId="0" borderId="13" xfId="0" applyNumberFormat="1" applyFont="1" applyFill="1" applyBorder="1" applyAlignment="1" applyProtection="1">
      <alignment horizontal="center" vertical="center" wrapText="1"/>
      <protection/>
    </xf>
    <xf numFmtId="0" fontId="3" fillId="0" borderId="13" xfId="0" applyFont="1" applyFill="1" applyBorder="1" applyAlignment="1" applyProtection="1">
      <alignment horizontal="left" vertical="center" wrapText="1"/>
      <protection/>
    </xf>
    <xf numFmtId="0" fontId="3" fillId="33" borderId="16" xfId="0" applyFont="1" applyFill="1" applyBorder="1" applyAlignment="1" applyProtection="1">
      <alignment horizontal="justify" vertical="center" wrapText="1"/>
      <protection/>
    </xf>
    <xf numFmtId="14" fontId="3" fillId="33" borderId="16" xfId="0" applyNumberFormat="1"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xf>
    <xf numFmtId="9" fontId="3" fillId="0" borderId="13" xfId="0" applyNumberFormat="1" applyFont="1" applyFill="1" applyBorder="1" applyAlignment="1" applyProtection="1">
      <alignment horizontal="center" vertical="center"/>
      <protection/>
    </xf>
    <xf numFmtId="0" fontId="3" fillId="33" borderId="16"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justify" vertical="center" wrapText="1"/>
      <protection locked="0"/>
    </xf>
    <xf numFmtId="0" fontId="3" fillId="33" borderId="16" xfId="0" applyFont="1" applyFill="1" applyBorder="1" applyAlignment="1" applyProtection="1">
      <alignment horizontal="center" vertical="center" wrapText="1"/>
      <protection/>
    </xf>
    <xf numFmtId="200" fontId="3" fillId="33" borderId="13" xfId="0" applyNumberFormat="1"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17" fontId="3" fillId="0" borderId="13" xfId="0" applyNumberFormat="1" applyFont="1" applyBorder="1" applyAlignment="1" applyProtection="1">
      <alignment horizontal="center" vertical="center"/>
      <protection/>
    </xf>
    <xf numFmtId="0" fontId="37" fillId="34" borderId="18" xfId="0" applyFont="1" applyFill="1" applyBorder="1" applyAlignment="1" applyProtection="1">
      <alignment horizontal="center" vertical="center" wrapText="1"/>
      <protection/>
    </xf>
    <xf numFmtId="0" fontId="40" fillId="0" borderId="15"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locked="0"/>
    </xf>
    <xf numFmtId="0" fontId="68" fillId="0" borderId="13"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xf>
    <xf numFmtId="0" fontId="9" fillId="0" borderId="13" xfId="0" applyFont="1" applyFill="1" applyBorder="1" applyAlignment="1" applyProtection="1">
      <alignment vertical="center" wrapText="1"/>
      <protection/>
    </xf>
    <xf numFmtId="0" fontId="3" fillId="0" borderId="13"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3" fillId="0" borderId="13" xfId="0" applyFont="1" applyBorder="1" applyAlignment="1" applyProtection="1">
      <alignment horizontal="left" vertical="center" wrapText="1"/>
      <protection/>
    </xf>
    <xf numFmtId="0" fontId="3" fillId="0" borderId="13" xfId="0" applyFont="1" applyBorder="1" applyAlignment="1" applyProtection="1">
      <alignment horizontal="left" vertical="center"/>
      <protection/>
    </xf>
    <xf numFmtId="9" fontId="3" fillId="0" borderId="13" xfId="0" applyNumberFormat="1" applyFont="1" applyBorder="1" applyAlignment="1" applyProtection="1">
      <alignment horizontal="center" vertical="center"/>
      <protection/>
    </xf>
    <xf numFmtId="0" fontId="9" fillId="0" borderId="15" xfId="0" applyFont="1" applyFill="1" applyBorder="1" applyAlignment="1" applyProtection="1">
      <alignment vertical="center" wrapText="1"/>
      <protection locked="0"/>
    </xf>
    <xf numFmtId="0" fontId="9" fillId="0" borderId="15" xfId="0" applyNumberFormat="1" applyFont="1" applyFill="1" applyBorder="1" applyAlignment="1" applyProtection="1">
      <alignment vertical="center" wrapText="1"/>
      <protection/>
    </xf>
    <xf numFmtId="0" fontId="40" fillId="33" borderId="19"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13" xfId="0" applyNumberFormat="1"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locked="0"/>
    </xf>
    <xf numFmtId="0" fontId="3" fillId="33" borderId="0" xfId="0" applyFont="1" applyFill="1" applyAlignment="1" applyProtection="1">
      <alignment horizontal="center" vertical="center"/>
      <protection/>
    </xf>
    <xf numFmtId="0" fontId="43" fillId="0" borderId="19"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3" xfId="33"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locked="0"/>
    </xf>
    <xf numFmtId="0" fontId="0" fillId="0" borderId="15" xfId="0" applyNumberFormat="1" applyFont="1" applyFill="1" applyBorder="1" applyAlignment="1" applyProtection="1">
      <alignment vertical="center" wrapText="1"/>
      <protection/>
    </xf>
    <xf numFmtId="0" fontId="0" fillId="0" borderId="0" xfId="0" applyFont="1" applyFill="1" applyAlignment="1" applyProtection="1">
      <alignment horizontal="center" vertical="center"/>
      <protection/>
    </xf>
    <xf numFmtId="0" fontId="18" fillId="0" borderId="0" xfId="0" applyFont="1" applyFill="1" applyBorder="1" applyAlignment="1">
      <alignment horizontal="center" vertical="center"/>
    </xf>
    <xf numFmtId="0" fontId="0" fillId="0" borderId="13" xfId="0" applyFont="1" applyFill="1" applyBorder="1" applyAlignment="1" applyProtection="1">
      <alignment horizontal="center" vertical="center"/>
      <protection locked="0"/>
    </xf>
    <xf numFmtId="0" fontId="13" fillId="33" borderId="0"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3" xfId="0" applyFont="1" applyFill="1" applyBorder="1" applyAlignment="1" applyProtection="1">
      <alignment horizontal="center" vertical="center"/>
      <protection locked="0"/>
    </xf>
    <xf numFmtId="0" fontId="42" fillId="0" borderId="0" xfId="0" applyFont="1" applyAlignment="1" applyProtection="1">
      <alignment vertical="center"/>
      <protection/>
    </xf>
    <xf numFmtId="0" fontId="42" fillId="0" borderId="0" xfId="0" applyFont="1" applyFill="1" applyAlignment="1" applyProtection="1">
      <alignment vertical="center"/>
      <protection/>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 fillId="0" borderId="13" xfId="0" applyFont="1" applyFill="1" applyBorder="1" applyAlignment="1" applyProtection="1">
      <alignment vertical="center" wrapText="1"/>
      <protection locked="0"/>
    </xf>
    <xf numFmtId="17" fontId="9" fillId="0" borderId="13" xfId="0" applyNumberFormat="1"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protection/>
    </xf>
    <xf numFmtId="9" fontId="3" fillId="0" borderId="13" xfId="57" applyFont="1" applyFill="1" applyBorder="1" applyAlignment="1" applyProtection="1">
      <alignment horizontal="center" vertical="center" wrapText="1"/>
      <protection/>
    </xf>
    <xf numFmtId="0" fontId="37" fillId="34" borderId="22" xfId="0" applyFont="1" applyFill="1" applyBorder="1" applyAlignment="1" applyProtection="1">
      <alignment horizontal="center" vertical="center" wrapText="1"/>
      <protection/>
    </xf>
    <xf numFmtId="0" fontId="37" fillId="34" borderId="18" xfId="0"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24" xfId="0" applyFill="1" applyBorder="1" applyAlignment="1">
      <alignment horizontal="center" vertical="center"/>
    </xf>
    <xf numFmtId="0" fontId="0" fillId="0" borderId="11" xfId="0" applyFill="1" applyBorder="1" applyAlignment="1">
      <alignment horizontal="center" vertical="center"/>
    </xf>
    <xf numFmtId="0" fontId="69" fillId="0" borderId="25" xfId="0" applyFont="1" applyFill="1" applyBorder="1" applyAlignment="1">
      <alignment horizontal="center" vertical="center"/>
    </xf>
    <xf numFmtId="0" fontId="69" fillId="0" borderId="20"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27"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46" fillId="0" borderId="14" xfId="0" applyFont="1" applyFill="1" applyBorder="1" applyAlignment="1" applyProtection="1">
      <alignment horizontal="center" vertical="center" wrapText="1"/>
      <protection/>
    </xf>
    <xf numFmtId="0" fontId="46" fillId="0" borderId="30" xfId="0" applyFont="1" applyFill="1" applyBorder="1" applyAlignment="1" applyProtection="1">
      <alignment horizontal="center" vertical="center" wrapText="1"/>
      <protection/>
    </xf>
    <xf numFmtId="0" fontId="46" fillId="0" borderId="19" xfId="0" applyFont="1" applyFill="1" applyBorder="1" applyAlignment="1" applyProtection="1">
      <alignment horizontal="center" vertical="center" wrapText="1"/>
      <protection/>
    </xf>
    <xf numFmtId="0" fontId="46" fillId="0" borderId="31" xfId="0" applyFont="1" applyFill="1" applyBorder="1" applyAlignment="1" applyProtection="1">
      <alignment horizontal="center" vertical="center" wrapText="1"/>
      <protection/>
    </xf>
    <xf numFmtId="0" fontId="46" fillId="0" borderId="21" xfId="0" applyFont="1" applyFill="1" applyBorder="1" applyAlignment="1" applyProtection="1">
      <alignment horizontal="center" vertical="center" wrapText="1"/>
      <protection/>
    </xf>
    <xf numFmtId="0" fontId="46" fillId="0" borderId="32" xfId="0" applyFont="1" applyFill="1" applyBorder="1" applyAlignment="1" applyProtection="1">
      <alignment horizontal="center" vertical="center" wrapText="1"/>
      <protection/>
    </xf>
    <xf numFmtId="0" fontId="46" fillId="0" borderId="33" xfId="0" applyFont="1" applyFill="1" applyBorder="1" applyAlignment="1" applyProtection="1">
      <alignment horizontal="center" vertical="center" wrapText="1"/>
      <protection/>
    </xf>
    <xf numFmtId="0" fontId="46" fillId="0" borderId="34" xfId="0" applyFont="1" applyFill="1" applyBorder="1" applyAlignment="1" applyProtection="1">
      <alignment horizontal="center" vertical="center" wrapText="1"/>
      <protection/>
    </xf>
    <xf numFmtId="0" fontId="46" fillId="0" borderId="35" xfId="0" applyFont="1" applyFill="1" applyBorder="1" applyAlignment="1" applyProtection="1">
      <alignment horizontal="center" vertical="center" wrapText="1"/>
      <protection/>
    </xf>
    <xf numFmtId="0" fontId="46" fillId="0" borderId="19" xfId="0" applyFont="1" applyFill="1" applyBorder="1" applyAlignment="1" applyProtection="1">
      <alignment horizontal="left" vertical="center" wrapText="1"/>
      <protection/>
    </xf>
    <xf numFmtId="0" fontId="46" fillId="0" borderId="32" xfId="0" applyFont="1" applyFill="1" applyBorder="1" applyAlignment="1" applyProtection="1">
      <alignment horizontal="left" vertical="center" wrapText="1"/>
      <protection/>
    </xf>
    <xf numFmtId="0" fontId="40" fillId="0" borderId="13" xfId="0" applyFont="1" applyFill="1" applyBorder="1" applyAlignment="1" applyProtection="1">
      <alignment horizontal="center" vertical="center" wrapText="1"/>
      <protection/>
    </xf>
    <xf numFmtId="0" fontId="40" fillId="0" borderId="15" xfId="0" applyFont="1" applyFill="1" applyBorder="1" applyAlignment="1" applyProtection="1">
      <alignment horizontal="center" vertical="center" wrapText="1"/>
      <protection/>
    </xf>
    <xf numFmtId="0" fontId="40" fillId="0" borderId="36" xfId="0" applyFont="1" applyFill="1" applyBorder="1" applyAlignment="1" applyProtection="1">
      <alignment horizontal="center" vertical="center" wrapText="1"/>
      <protection/>
    </xf>
    <xf numFmtId="0" fontId="40" fillId="0" borderId="34"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10" fillId="0" borderId="13" xfId="0" applyFont="1" applyFill="1" applyBorder="1" applyAlignment="1" applyProtection="1">
      <alignment vertical="center" wrapText="1"/>
      <protection locked="0"/>
    </xf>
    <xf numFmtId="0" fontId="10"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vertical="center" wrapText="1"/>
      <protection locked="0"/>
    </xf>
    <xf numFmtId="0" fontId="9" fillId="0" borderId="13"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wrapText="1"/>
      <protection/>
    </xf>
    <xf numFmtId="0" fontId="68" fillId="0" borderId="15" xfId="0" applyFont="1" applyFill="1" applyBorder="1" applyAlignment="1" applyProtection="1">
      <alignment horizontal="left" vertical="center" wrapText="1"/>
      <protection locked="0"/>
    </xf>
    <xf numFmtId="0" fontId="68" fillId="0" borderId="37" xfId="0"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xf>
    <xf numFmtId="0" fontId="3" fillId="33" borderId="13"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protection locked="0"/>
    </xf>
    <xf numFmtId="0" fontId="3" fillId="33" borderId="39" xfId="0" applyFont="1" applyFill="1" applyBorder="1" applyAlignment="1" applyProtection="1">
      <alignment horizontal="center" vertical="center"/>
      <protection locked="0"/>
    </xf>
    <xf numFmtId="0" fontId="3" fillId="33" borderId="40" xfId="0" applyFont="1" applyFill="1" applyBorder="1" applyAlignment="1" applyProtection="1">
      <alignment horizontal="center" vertical="center"/>
      <protection locked="0"/>
    </xf>
    <xf numFmtId="0" fontId="4" fillId="33" borderId="38" xfId="0" applyFont="1" applyFill="1" applyBorder="1" applyAlignment="1" applyProtection="1">
      <alignment horizontal="justify" vertical="center" wrapText="1"/>
      <protection locked="0"/>
    </xf>
    <xf numFmtId="0" fontId="4" fillId="33" borderId="39" xfId="0" applyFont="1" applyFill="1" applyBorder="1" applyAlignment="1" applyProtection="1">
      <alignment horizontal="justify" vertical="center" wrapText="1"/>
      <protection locked="0"/>
    </xf>
    <xf numFmtId="0" fontId="4" fillId="33" borderId="40" xfId="0" applyFont="1" applyFill="1" applyBorder="1" applyAlignment="1" applyProtection="1">
      <alignment horizontal="justify" vertical="center" wrapText="1"/>
      <protection locked="0"/>
    </xf>
    <xf numFmtId="0" fontId="3" fillId="33" borderId="38"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40" xfId="0" applyFont="1" applyFill="1" applyBorder="1" applyAlignment="1" applyProtection="1">
      <alignment horizontal="center" vertical="center" wrapText="1"/>
      <protection/>
    </xf>
    <xf numFmtId="0" fontId="3" fillId="0" borderId="13" xfId="0" applyFont="1" applyFill="1" applyBorder="1" applyAlignment="1" applyProtection="1">
      <alignment horizontal="justify" vertical="center" wrapText="1"/>
      <protection/>
    </xf>
    <xf numFmtId="0" fontId="4" fillId="33" borderId="38" xfId="0" applyFont="1" applyFill="1" applyBorder="1" applyAlignment="1" applyProtection="1">
      <alignment horizontal="center" vertical="center" wrapText="1"/>
      <protection locked="0"/>
    </xf>
    <xf numFmtId="0" fontId="4" fillId="33" borderId="39" xfId="0" applyFont="1" applyFill="1" applyBorder="1" applyAlignment="1" applyProtection="1">
      <alignment horizontal="center" vertical="center" wrapText="1"/>
      <protection locked="0"/>
    </xf>
    <xf numFmtId="0" fontId="4" fillId="33" borderId="40" xfId="0" applyFont="1" applyFill="1" applyBorder="1" applyAlignment="1" applyProtection="1">
      <alignment horizontal="center" vertical="center" wrapText="1"/>
      <protection locked="0"/>
    </xf>
    <xf numFmtId="0" fontId="68" fillId="0" borderId="13" xfId="0" applyFont="1" applyFill="1" applyBorder="1" applyAlignment="1" applyProtection="1">
      <alignment horizontal="left" vertical="center" wrapText="1"/>
      <protection locked="0"/>
    </xf>
    <xf numFmtId="0" fontId="9" fillId="33" borderId="13"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Formatos O.A.P"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64">
    <dxf>
      <font>
        <b/>
        <i val="0"/>
      </font>
      <fill>
        <patternFill>
          <bgColor rgb="FFFFC000"/>
        </patternFill>
      </fill>
    </dxf>
    <dxf>
      <font>
        <b/>
        <i val="0"/>
      </font>
      <fill>
        <patternFill>
          <bgColor theme="9" tint="-0.24993999302387238"/>
        </patternFill>
      </fill>
    </dxf>
    <dxf>
      <font>
        <b/>
        <i val="0"/>
      </font>
      <fill>
        <patternFill>
          <bgColor rgb="FFFF0000"/>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color indexed="9"/>
      </font>
      <fill>
        <patternFill>
          <bgColor indexed="10"/>
        </patternFill>
      </fill>
    </dxf>
    <dxf>
      <font>
        <color auto="1"/>
      </font>
      <fill>
        <patternFill>
          <bgColor indexed="13"/>
        </patternFill>
      </fill>
    </dxf>
    <dxf>
      <font>
        <color auto="1"/>
      </font>
      <fill>
        <patternFill>
          <bgColor indexed="11"/>
        </patternFill>
      </fill>
    </dxf>
    <dxf>
      <font>
        <color indexed="9"/>
      </font>
      <fill>
        <patternFill>
          <bgColor indexed="10"/>
        </patternFill>
      </fill>
    </dxf>
    <dxf>
      <font>
        <color auto="1"/>
      </font>
      <fill>
        <patternFill>
          <bgColor indexed="13"/>
        </patternFill>
      </fill>
    </dxf>
    <dxf>
      <font>
        <color auto="1"/>
      </font>
      <fill>
        <patternFill>
          <bgColor indexed="11"/>
        </patternFill>
      </fill>
    </dxf>
    <dxf>
      <fill>
        <patternFill>
          <bgColor rgb="FFE6BA00"/>
        </patternFill>
      </fill>
    </dxf>
    <dxf>
      <fill>
        <patternFill>
          <bgColor rgb="FFFFFF00"/>
        </patternFill>
      </fill>
    </dxf>
    <dxf>
      <fill>
        <patternFill>
          <bgColor rgb="FF00FF50"/>
        </patternFill>
      </fill>
    </dxf>
    <dxf>
      <font>
        <b/>
        <i val="0"/>
        <color auto="1"/>
      </font>
      <fill>
        <patternFill>
          <bgColor theme="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1</xdr:col>
      <xdr:colOff>1133475</xdr:colOff>
      <xdr:row>1</xdr:row>
      <xdr:rowOff>571500</xdr:rowOff>
    </xdr:to>
    <xdr:pic>
      <xdr:nvPicPr>
        <xdr:cNvPr id="1" name="2 Imagen"/>
        <xdr:cNvPicPr preferRelativeResize="1">
          <a:picLocks noChangeAspect="1"/>
        </xdr:cNvPicPr>
      </xdr:nvPicPr>
      <xdr:blipFill>
        <a:blip r:embed="rId1"/>
        <a:stretch>
          <a:fillRect/>
        </a:stretch>
      </xdr:blipFill>
      <xdr:spPr>
        <a:xfrm>
          <a:off x="485775" y="0"/>
          <a:ext cx="10763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11</xdr:col>
      <xdr:colOff>95250</xdr:colOff>
      <xdr:row>30</xdr:row>
      <xdr:rowOff>133350</xdr:rowOff>
    </xdr:to>
    <xdr:pic>
      <xdr:nvPicPr>
        <xdr:cNvPr id="1" name="Picture 2"/>
        <xdr:cNvPicPr preferRelativeResize="1">
          <a:picLocks noChangeAspect="1"/>
        </xdr:cNvPicPr>
      </xdr:nvPicPr>
      <xdr:blipFill>
        <a:blip r:embed="rId1"/>
        <a:stretch>
          <a:fillRect/>
        </a:stretch>
      </xdr:blipFill>
      <xdr:spPr>
        <a:xfrm>
          <a:off x="0" y="28575"/>
          <a:ext cx="8477250" cy="496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15"/>
  <sheetViews>
    <sheetView zoomScalePageLayoutView="0" workbookViewId="0" topLeftCell="A1">
      <selection activeCell="F6" sqref="F6"/>
    </sheetView>
  </sheetViews>
  <sheetFormatPr defaultColWidth="11.421875" defaultRowHeight="12.75"/>
  <sheetData>
    <row r="1" spans="1:5" ht="12.75">
      <c r="A1" s="8" t="s">
        <v>26</v>
      </c>
      <c r="B1" s="8"/>
      <c r="C1" s="4"/>
      <c r="D1" s="4"/>
      <c r="E1" s="5"/>
    </row>
    <row r="2" spans="1:5" ht="12.75">
      <c r="A2" s="6">
        <v>1</v>
      </c>
      <c r="B2" s="7" t="s">
        <v>22</v>
      </c>
      <c r="C2" s="1"/>
      <c r="D2" s="1" t="s">
        <v>27</v>
      </c>
      <c r="E2" s="3" t="s">
        <v>28</v>
      </c>
    </row>
    <row r="3" spans="1:5" ht="12.75">
      <c r="A3" s="6">
        <v>2</v>
      </c>
      <c r="B3" s="7" t="s">
        <v>22</v>
      </c>
      <c r="C3" s="1"/>
      <c r="D3" s="1" t="s">
        <v>19</v>
      </c>
      <c r="E3" s="3" t="s">
        <v>17</v>
      </c>
    </row>
    <row r="4" spans="1:5" ht="12.75">
      <c r="A4" s="6">
        <v>3</v>
      </c>
      <c r="B4" s="7" t="s">
        <v>18</v>
      </c>
      <c r="C4" s="1"/>
      <c r="D4" s="1" t="s">
        <v>29</v>
      </c>
      <c r="E4" s="3" t="s">
        <v>16</v>
      </c>
    </row>
    <row r="5" spans="1:5" ht="12.75">
      <c r="A5" s="6">
        <v>4</v>
      </c>
      <c r="B5" s="7" t="s">
        <v>23</v>
      </c>
      <c r="C5" s="1"/>
      <c r="D5" s="1" t="s">
        <v>30</v>
      </c>
      <c r="E5" s="3" t="s">
        <v>15</v>
      </c>
    </row>
    <row r="6" spans="1:5" ht="12.75">
      <c r="A6" s="6">
        <v>5</v>
      </c>
      <c r="B6" s="7" t="s">
        <v>23</v>
      </c>
      <c r="C6" s="1"/>
      <c r="D6" s="1"/>
      <c r="E6" s="3"/>
    </row>
    <row r="7" spans="1:5" ht="12.75">
      <c r="A7" s="6">
        <v>6</v>
      </c>
      <c r="B7" s="7" t="s">
        <v>18</v>
      </c>
      <c r="C7" s="1"/>
      <c r="D7" s="1"/>
      <c r="E7" s="3"/>
    </row>
    <row r="8" spans="1:5" ht="12.75">
      <c r="A8" s="6">
        <v>8</v>
      </c>
      <c r="B8" s="7" t="s">
        <v>23</v>
      </c>
      <c r="C8" s="1"/>
      <c r="D8" s="1"/>
      <c r="E8" s="3"/>
    </row>
    <row r="9" spans="1:5" ht="12.75">
      <c r="A9" s="6">
        <v>9</v>
      </c>
      <c r="B9" s="7" t="s">
        <v>23</v>
      </c>
      <c r="C9" s="1"/>
      <c r="D9" s="1" t="s">
        <v>14</v>
      </c>
      <c r="E9" s="3" t="s">
        <v>20</v>
      </c>
    </row>
    <row r="10" spans="1:5" ht="12.75">
      <c r="A10" s="6">
        <v>10</v>
      </c>
      <c r="B10" s="7" t="s">
        <v>24</v>
      </c>
      <c r="C10" s="1"/>
      <c r="D10" s="1" t="s">
        <v>25</v>
      </c>
      <c r="E10" s="3" t="s">
        <v>21</v>
      </c>
    </row>
    <row r="11" spans="1:5" ht="12.75">
      <c r="A11" s="6">
        <v>12</v>
      </c>
      <c r="B11" s="2" t="s">
        <v>24</v>
      </c>
      <c r="C11" s="1"/>
      <c r="D11" s="1"/>
      <c r="E11" s="3" t="s">
        <v>31</v>
      </c>
    </row>
    <row r="12" spans="1:5" ht="12.75">
      <c r="A12" s="6">
        <v>15</v>
      </c>
      <c r="B12" s="2" t="s">
        <v>24</v>
      </c>
      <c r="C12" s="1"/>
      <c r="D12" s="1"/>
      <c r="E12" s="3"/>
    </row>
    <row r="13" spans="1:5" ht="12.75">
      <c r="A13" s="6">
        <v>16</v>
      </c>
      <c r="B13" s="2" t="s">
        <v>24</v>
      </c>
      <c r="C13" s="1"/>
      <c r="D13" s="1"/>
      <c r="E13" s="3"/>
    </row>
    <row r="14" spans="1:5" ht="12.75">
      <c r="A14" s="6">
        <v>20</v>
      </c>
      <c r="B14" s="2" t="s">
        <v>24</v>
      </c>
      <c r="C14" s="1"/>
      <c r="D14" s="1"/>
      <c r="E14" s="9"/>
    </row>
    <row r="15" spans="1:5" ht="12.75">
      <c r="A15" s="6">
        <v>25</v>
      </c>
      <c r="B15" s="2" t="s">
        <v>24</v>
      </c>
      <c r="C15" s="1"/>
      <c r="D15" s="1"/>
      <c r="E15" s="3"/>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M106"/>
  <sheetViews>
    <sheetView tabSelected="1" view="pageBreakPreview" zoomScale="55" zoomScaleNormal="70" zoomScaleSheetLayoutView="55" workbookViewId="0" topLeftCell="A30">
      <pane xSplit="2" topLeftCell="Q1" activePane="topRight" state="frozen"/>
      <selection pane="topLeft" activeCell="A3" sqref="A3"/>
      <selection pane="topRight" activeCell="T19" sqref="T19"/>
    </sheetView>
  </sheetViews>
  <sheetFormatPr defaultColWidth="11.421875" defaultRowHeight="147" customHeight="1"/>
  <cols>
    <col min="1" max="1" width="6.421875" style="17" customWidth="1"/>
    <col min="2" max="2" width="29.57421875" style="17" customWidth="1"/>
    <col min="3" max="3" width="67.7109375" style="17" customWidth="1"/>
    <col min="4" max="4" width="36.00390625" style="18" customWidth="1"/>
    <col min="5" max="5" width="47.421875" style="17" customWidth="1"/>
    <col min="6" max="6" width="22.421875" style="17" customWidth="1"/>
    <col min="7" max="7" width="21.421875" style="17" customWidth="1"/>
    <col min="8" max="8" width="31.00390625" style="17" customWidth="1"/>
    <col min="9" max="9" width="35.57421875" style="118" customWidth="1"/>
    <col min="10" max="10" width="52.8515625" style="17" customWidth="1"/>
    <col min="11" max="11" width="21.57421875" style="17" customWidth="1"/>
    <col min="12" max="12" width="23.140625" style="17" customWidth="1"/>
    <col min="13" max="13" width="22.8515625" style="110" customWidth="1"/>
    <col min="14" max="14" width="27.7109375" style="17" customWidth="1"/>
    <col min="15" max="15" width="45.8515625" style="17" customWidth="1"/>
    <col min="16" max="16" width="40.00390625" style="17" customWidth="1"/>
    <col min="17" max="17" width="21.28125" style="17" customWidth="1"/>
    <col min="18" max="18" width="57.8515625" style="19" customWidth="1"/>
    <col min="19" max="19" width="90.140625" style="23" customWidth="1"/>
    <col min="20" max="20" width="73.7109375" style="23" customWidth="1"/>
    <col min="21" max="21" width="83.421875" style="23" customWidth="1"/>
    <col min="22" max="22" width="13.57421875" style="17" customWidth="1"/>
    <col min="23" max="23" width="7.140625" style="17" customWidth="1"/>
    <col min="24" max="24" width="20.00390625" style="17" customWidth="1"/>
    <col min="25" max="28" width="11.421875" style="17" customWidth="1"/>
    <col min="29" max="16384" width="11.421875" style="17" customWidth="1"/>
  </cols>
  <sheetData>
    <row r="1" spans="1:21" s="125" customFormat="1" ht="25.5" customHeight="1">
      <c r="A1" s="135"/>
      <c r="B1" s="136"/>
      <c r="C1" s="139" t="s">
        <v>92</v>
      </c>
      <c r="D1" s="140"/>
      <c r="E1" s="140"/>
      <c r="F1" s="140"/>
      <c r="G1" s="140"/>
      <c r="H1" s="140"/>
      <c r="I1" s="140"/>
      <c r="J1" s="140"/>
      <c r="K1" s="140"/>
      <c r="L1" s="140"/>
      <c r="M1" s="141"/>
      <c r="N1" s="11" t="s">
        <v>300</v>
      </c>
      <c r="O1" s="20" t="s">
        <v>299</v>
      </c>
      <c r="P1" s="12"/>
      <c r="Q1" s="12"/>
      <c r="R1" s="12"/>
      <c r="S1" s="124"/>
      <c r="T1" s="124"/>
      <c r="U1" s="124"/>
    </row>
    <row r="2" spans="1:21" s="125" customFormat="1" ht="52.5" customHeight="1" thickBot="1">
      <c r="A2" s="137"/>
      <c r="B2" s="138"/>
      <c r="C2" s="142"/>
      <c r="D2" s="143"/>
      <c r="E2" s="143"/>
      <c r="F2" s="143"/>
      <c r="G2" s="143"/>
      <c r="H2" s="143"/>
      <c r="I2" s="143"/>
      <c r="J2" s="143"/>
      <c r="K2" s="143"/>
      <c r="L2" s="143"/>
      <c r="M2" s="144"/>
      <c r="N2" s="13" t="s">
        <v>301</v>
      </c>
      <c r="O2" s="14">
        <v>43377</v>
      </c>
      <c r="P2" s="12"/>
      <c r="Q2" s="12"/>
      <c r="R2" s="12"/>
      <c r="S2" s="124"/>
      <c r="T2" s="124"/>
      <c r="U2" s="124"/>
    </row>
    <row r="3" spans="1:21" s="125" customFormat="1" ht="19.5" customHeight="1">
      <c r="A3" s="126"/>
      <c r="B3" s="127"/>
      <c r="C3" s="15"/>
      <c r="D3" s="15"/>
      <c r="E3" s="15"/>
      <c r="F3" s="15"/>
      <c r="G3" s="15"/>
      <c r="H3" s="15"/>
      <c r="I3" s="119"/>
      <c r="J3" s="15"/>
      <c r="K3" s="15"/>
      <c r="L3" s="15"/>
      <c r="M3" s="121"/>
      <c r="N3" s="15"/>
      <c r="O3" s="15"/>
      <c r="P3" s="15"/>
      <c r="Q3" s="15"/>
      <c r="R3" s="15"/>
      <c r="S3" s="124"/>
      <c r="T3" s="124"/>
      <c r="U3" s="124"/>
    </row>
    <row r="4" spans="1:21" s="125" customFormat="1" ht="19.5" customHeight="1" thickBot="1">
      <c r="A4" s="126"/>
      <c r="B4" s="128"/>
      <c r="C4" s="15"/>
      <c r="D4" s="15"/>
      <c r="E4" s="15"/>
      <c r="F4" s="15"/>
      <c r="G4" s="15"/>
      <c r="H4" s="15"/>
      <c r="I4" s="119"/>
      <c r="J4" s="15"/>
      <c r="K4" s="15"/>
      <c r="L4" s="15"/>
      <c r="M4" s="121"/>
      <c r="N4" s="15"/>
      <c r="O4" s="15"/>
      <c r="P4" s="15"/>
      <c r="Q4" s="15"/>
      <c r="R4" s="15"/>
      <c r="S4" s="124"/>
      <c r="T4" s="124"/>
      <c r="U4" s="124"/>
    </row>
    <row r="5" spans="1:21" s="16" customFormat="1" ht="20.25" customHeight="1">
      <c r="A5" s="167"/>
      <c r="B5" s="145" t="s">
        <v>93</v>
      </c>
      <c r="C5" s="146"/>
      <c r="D5" s="146"/>
      <c r="E5" s="146"/>
      <c r="F5" s="147"/>
      <c r="G5" s="151" t="s">
        <v>94</v>
      </c>
      <c r="H5" s="152"/>
      <c r="I5" s="152"/>
      <c r="J5" s="152"/>
      <c r="K5" s="152"/>
      <c r="L5" s="152"/>
      <c r="M5" s="152"/>
      <c r="N5" s="153"/>
      <c r="O5" s="145" t="s">
        <v>95</v>
      </c>
      <c r="P5" s="146"/>
      <c r="Q5" s="146"/>
      <c r="R5" s="154"/>
      <c r="S5" s="133" t="s">
        <v>307</v>
      </c>
      <c r="T5" s="133" t="s">
        <v>302</v>
      </c>
      <c r="U5" s="21"/>
    </row>
    <row r="6" spans="1:21" s="51" customFormat="1" ht="17.25" customHeight="1">
      <c r="A6" s="167"/>
      <c r="B6" s="148"/>
      <c r="C6" s="149"/>
      <c r="D6" s="149"/>
      <c r="E6" s="149"/>
      <c r="F6" s="150"/>
      <c r="G6" s="156" t="s">
        <v>96</v>
      </c>
      <c r="H6" s="156"/>
      <c r="I6" s="156"/>
      <c r="J6" s="157" t="s">
        <v>32</v>
      </c>
      <c r="K6" s="159"/>
      <c r="L6" s="159"/>
      <c r="M6" s="159"/>
      <c r="N6" s="159"/>
      <c r="O6" s="148"/>
      <c r="P6" s="149"/>
      <c r="Q6" s="149"/>
      <c r="R6" s="155"/>
      <c r="S6" s="134"/>
      <c r="T6" s="134"/>
      <c r="U6" s="50"/>
    </row>
    <row r="7" spans="1:21" s="51" customFormat="1" ht="31.5" customHeight="1">
      <c r="A7" s="167"/>
      <c r="B7" s="90" t="s">
        <v>13</v>
      </c>
      <c r="C7" s="90" t="s">
        <v>97</v>
      </c>
      <c r="D7" s="90" t="s">
        <v>98</v>
      </c>
      <c r="E7" s="90" t="s">
        <v>99</v>
      </c>
      <c r="F7" s="52" t="s">
        <v>100</v>
      </c>
      <c r="G7" s="52" t="s">
        <v>101</v>
      </c>
      <c r="H7" s="52" t="s">
        <v>102</v>
      </c>
      <c r="I7" s="111" t="s">
        <v>103</v>
      </c>
      <c r="J7" s="158"/>
      <c r="K7" s="52" t="s">
        <v>101</v>
      </c>
      <c r="L7" s="90" t="s">
        <v>102</v>
      </c>
      <c r="M7" s="106" t="s">
        <v>103</v>
      </c>
      <c r="N7" s="90" t="s">
        <v>104</v>
      </c>
      <c r="O7" s="90" t="s">
        <v>33</v>
      </c>
      <c r="P7" s="90" t="s">
        <v>34</v>
      </c>
      <c r="Q7" s="90" t="s">
        <v>35</v>
      </c>
      <c r="R7" s="90" t="s">
        <v>44</v>
      </c>
      <c r="S7" s="89" t="s">
        <v>303</v>
      </c>
      <c r="T7" s="134"/>
      <c r="U7" s="50"/>
    </row>
    <row r="8" spans="1:21" ht="147" customHeight="1">
      <c r="A8" s="176">
        <v>1</v>
      </c>
      <c r="B8" s="177" t="s">
        <v>167</v>
      </c>
      <c r="C8" s="178" t="s">
        <v>342</v>
      </c>
      <c r="D8" s="178" t="s">
        <v>343</v>
      </c>
      <c r="E8" s="178" t="s">
        <v>344</v>
      </c>
      <c r="F8" s="179" t="s">
        <v>168</v>
      </c>
      <c r="G8" s="164" t="s">
        <v>169</v>
      </c>
      <c r="H8" s="164" t="s">
        <v>345</v>
      </c>
      <c r="I8" s="180" t="s">
        <v>346</v>
      </c>
      <c r="J8" s="178" t="s">
        <v>347</v>
      </c>
      <c r="K8" s="164" t="s">
        <v>170</v>
      </c>
      <c r="L8" s="164" t="s">
        <v>171</v>
      </c>
      <c r="M8" s="181" t="s">
        <v>348</v>
      </c>
      <c r="N8" s="164" t="s">
        <v>172</v>
      </c>
      <c r="O8" s="64" t="s">
        <v>349</v>
      </c>
      <c r="P8" s="93" t="s">
        <v>173</v>
      </c>
      <c r="Q8" s="62">
        <v>43464</v>
      </c>
      <c r="R8" s="93" t="s">
        <v>350</v>
      </c>
      <c r="S8" s="63" t="s">
        <v>351</v>
      </c>
      <c r="T8" s="132" t="s">
        <v>468</v>
      </c>
      <c r="U8" s="17"/>
    </row>
    <row r="9" spans="1:21" ht="147" customHeight="1">
      <c r="A9" s="176"/>
      <c r="B9" s="177"/>
      <c r="C9" s="178"/>
      <c r="D9" s="178"/>
      <c r="E9" s="178"/>
      <c r="F9" s="179"/>
      <c r="G9" s="164"/>
      <c r="H9" s="164"/>
      <c r="I9" s="180"/>
      <c r="J9" s="178"/>
      <c r="K9" s="164"/>
      <c r="L9" s="164"/>
      <c r="M9" s="181"/>
      <c r="N9" s="164"/>
      <c r="O9" s="64" t="s">
        <v>352</v>
      </c>
      <c r="P9" s="93" t="s">
        <v>173</v>
      </c>
      <c r="Q9" s="62">
        <v>43464</v>
      </c>
      <c r="R9" s="93" t="s">
        <v>353</v>
      </c>
      <c r="S9" s="63" t="s">
        <v>354</v>
      </c>
      <c r="T9" s="132">
        <v>1</v>
      </c>
      <c r="U9" s="17"/>
    </row>
    <row r="10" spans="1:21" ht="147" customHeight="1">
      <c r="A10" s="176"/>
      <c r="B10" s="177"/>
      <c r="C10" s="178"/>
      <c r="D10" s="178"/>
      <c r="E10" s="178"/>
      <c r="F10" s="179"/>
      <c r="G10" s="164"/>
      <c r="H10" s="164"/>
      <c r="I10" s="180"/>
      <c r="J10" s="178"/>
      <c r="K10" s="164"/>
      <c r="L10" s="164"/>
      <c r="M10" s="181"/>
      <c r="N10" s="164"/>
      <c r="O10" s="64" t="s">
        <v>355</v>
      </c>
      <c r="P10" s="93" t="s">
        <v>173</v>
      </c>
      <c r="Q10" s="62">
        <v>43464</v>
      </c>
      <c r="R10" s="93" t="s">
        <v>356</v>
      </c>
      <c r="S10" s="63" t="s">
        <v>357</v>
      </c>
      <c r="T10" s="132" t="s">
        <v>466</v>
      </c>
      <c r="U10" s="17"/>
    </row>
    <row r="11" spans="1:21" ht="147" customHeight="1">
      <c r="A11" s="176"/>
      <c r="B11" s="177"/>
      <c r="C11" s="178"/>
      <c r="D11" s="178"/>
      <c r="E11" s="178"/>
      <c r="F11" s="179"/>
      <c r="G11" s="164"/>
      <c r="H11" s="164"/>
      <c r="I11" s="180"/>
      <c r="J11" s="178"/>
      <c r="K11" s="164"/>
      <c r="L11" s="164"/>
      <c r="M11" s="181"/>
      <c r="N11" s="164"/>
      <c r="O11" s="64" t="s">
        <v>358</v>
      </c>
      <c r="P11" s="93" t="s">
        <v>173</v>
      </c>
      <c r="Q11" s="62">
        <v>43464</v>
      </c>
      <c r="R11" s="93" t="s">
        <v>359</v>
      </c>
      <c r="S11" s="63" t="s">
        <v>360</v>
      </c>
      <c r="T11" s="132" t="s">
        <v>467</v>
      </c>
      <c r="U11" s="17"/>
    </row>
    <row r="12" spans="1:21" s="34" customFormat="1" ht="158.25" customHeight="1">
      <c r="A12" s="26">
        <v>2</v>
      </c>
      <c r="B12" s="26" t="s">
        <v>296</v>
      </c>
      <c r="C12" s="27" t="s">
        <v>297</v>
      </c>
      <c r="D12" s="27" t="s">
        <v>317</v>
      </c>
      <c r="E12" s="27" t="s">
        <v>298</v>
      </c>
      <c r="F12" s="27" t="s">
        <v>105</v>
      </c>
      <c r="G12" s="29" t="s">
        <v>19</v>
      </c>
      <c r="H12" s="29" t="s">
        <v>120</v>
      </c>
      <c r="I12" s="112" t="s">
        <v>291</v>
      </c>
      <c r="J12" s="27" t="s">
        <v>318</v>
      </c>
      <c r="K12" s="29" t="s">
        <v>107</v>
      </c>
      <c r="L12" s="29" t="s">
        <v>126</v>
      </c>
      <c r="M12" s="122" t="s">
        <v>221</v>
      </c>
      <c r="N12" s="29" t="s">
        <v>145</v>
      </c>
      <c r="O12" s="30" t="s">
        <v>295</v>
      </c>
      <c r="P12" s="26"/>
      <c r="Q12" s="31"/>
      <c r="R12" s="26"/>
      <c r="S12" s="98"/>
      <c r="T12" s="99"/>
      <c r="U12" s="35"/>
    </row>
    <row r="13" spans="1:219" s="34" customFormat="1" ht="251.25" customHeight="1">
      <c r="A13" s="26">
        <v>3</v>
      </c>
      <c r="B13" s="57" t="s">
        <v>174</v>
      </c>
      <c r="C13" s="58" t="s">
        <v>332</v>
      </c>
      <c r="D13" s="58" t="s">
        <v>175</v>
      </c>
      <c r="E13" s="58" t="s">
        <v>333</v>
      </c>
      <c r="F13" s="58" t="s">
        <v>176</v>
      </c>
      <c r="G13" s="59" t="s">
        <v>334</v>
      </c>
      <c r="H13" s="59" t="s">
        <v>335</v>
      </c>
      <c r="I13" s="112" t="s">
        <v>292</v>
      </c>
      <c r="J13" s="60" t="s">
        <v>177</v>
      </c>
      <c r="K13" s="59" t="s">
        <v>294</v>
      </c>
      <c r="L13" s="59" t="s">
        <v>179</v>
      </c>
      <c r="M13" s="96" t="s">
        <v>336</v>
      </c>
      <c r="N13" s="59" t="s">
        <v>180</v>
      </c>
      <c r="O13" s="60" t="s">
        <v>337</v>
      </c>
      <c r="P13" s="60" t="s">
        <v>338</v>
      </c>
      <c r="Q13" s="66" t="s">
        <v>339</v>
      </c>
      <c r="R13" s="129" t="s">
        <v>340</v>
      </c>
      <c r="S13" s="72" t="s">
        <v>341</v>
      </c>
      <c r="T13" s="74">
        <v>1</v>
      </c>
      <c r="U13" s="42"/>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row>
    <row r="14" spans="1:219" s="34" customFormat="1" ht="256.5" customHeight="1">
      <c r="A14" s="26">
        <v>4</v>
      </c>
      <c r="B14" s="26" t="s">
        <v>159</v>
      </c>
      <c r="C14" s="37" t="s">
        <v>319</v>
      </c>
      <c r="D14" s="36" t="s">
        <v>160</v>
      </c>
      <c r="E14" s="37" t="s">
        <v>161</v>
      </c>
      <c r="F14" s="27" t="s">
        <v>162</v>
      </c>
      <c r="G14" s="29" t="s">
        <v>19</v>
      </c>
      <c r="H14" s="29" t="s">
        <v>108</v>
      </c>
      <c r="I14" s="112" t="s">
        <v>291</v>
      </c>
      <c r="J14" s="44" t="s">
        <v>306</v>
      </c>
      <c r="K14" s="29" t="s">
        <v>19</v>
      </c>
      <c r="L14" s="29" t="s">
        <v>108</v>
      </c>
      <c r="M14" s="107" t="s">
        <v>291</v>
      </c>
      <c r="N14" s="29" t="s">
        <v>165</v>
      </c>
      <c r="O14" s="39" t="s">
        <v>290</v>
      </c>
      <c r="P14" s="97" t="s">
        <v>163</v>
      </c>
      <c r="Q14" s="130" t="s">
        <v>164</v>
      </c>
      <c r="R14" s="39" t="s">
        <v>166</v>
      </c>
      <c r="S14" s="98" t="s">
        <v>331</v>
      </c>
      <c r="T14" s="100" t="s">
        <v>444</v>
      </c>
      <c r="U14" s="32"/>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row>
    <row r="15" spans="1:21" s="40" customFormat="1" ht="216.75" customHeight="1">
      <c r="A15" s="26">
        <v>5</v>
      </c>
      <c r="B15" s="26" t="s">
        <v>38</v>
      </c>
      <c r="C15" s="37" t="s">
        <v>142</v>
      </c>
      <c r="D15" s="36" t="s">
        <v>52</v>
      </c>
      <c r="E15" s="37" t="s">
        <v>143</v>
      </c>
      <c r="F15" s="28" t="s">
        <v>124</v>
      </c>
      <c r="G15" s="29" t="s">
        <v>19</v>
      </c>
      <c r="H15" s="29" t="s">
        <v>149</v>
      </c>
      <c r="I15" s="112" t="s">
        <v>291</v>
      </c>
      <c r="J15" s="92" t="s">
        <v>53</v>
      </c>
      <c r="K15" s="29" t="s">
        <v>107</v>
      </c>
      <c r="L15" s="29" t="s">
        <v>121</v>
      </c>
      <c r="M15" s="108" t="s">
        <v>221</v>
      </c>
      <c r="N15" s="29" t="s">
        <v>145</v>
      </c>
      <c r="O15" s="39" t="s">
        <v>295</v>
      </c>
      <c r="P15" s="26"/>
      <c r="Q15" s="26"/>
      <c r="R15" s="26"/>
      <c r="S15" s="98" t="s">
        <v>450</v>
      </c>
      <c r="T15" s="99" t="s">
        <v>465</v>
      </c>
      <c r="U15" s="32"/>
    </row>
    <row r="16" spans="1:21" s="40" customFormat="1" ht="324.75" customHeight="1">
      <c r="A16" s="26">
        <v>6</v>
      </c>
      <c r="B16" s="26" t="s">
        <v>38</v>
      </c>
      <c r="C16" s="37" t="s">
        <v>54</v>
      </c>
      <c r="D16" s="36" t="s">
        <v>55</v>
      </c>
      <c r="E16" s="37" t="s">
        <v>81</v>
      </c>
      <c r="F16" s="28" t="s">
        <v>146</v>
      </c>
      <c r="G16" s="29" t="s">
        <v>293</v>
      </c>
      <c r="H16" s="29" t="s">
        <v>108</v>
      </c>
      <c r="I16" s="112" t="s">
        <v>292</v>
      </c>
      <c r="J16" s="92" t="s">
        <v>56</v>
      </c>
      <c r="K16" s="29" t="s">
        <v>106</v>
      </c>
      <c r="L16" s="29" t="s">
        <v>126</v>
      </c>
      <c r="M16" s="108" t="s">
        <v>291</v>
      </c>
      <c r="N16" s="29" t="s">
        <v>172</v>
      </c>
      <c r="O16" s="39" t="s">
        <v>57</v>
      </c>
      <c r="P16" s="26" t="s">
        <v>58</v>
      </c>
      <c r="Q16" s="26" t="s">
        <v>0</v>
      </c>
      <c r="R16" s="26" t="s">
        <v>150</v>
      </c>
      <c r="S16" s="98" t="s">
        <v>451</v>
      </c>
      <c r="T16" s="99"/>
      <c r="U16" s="32"/>
    </row>
    <row r="17" spans="1:21" s="40" customFormat="1" ht="294.75" customHeight="1">
      <c r="A17" s="26">
        <v>7</v>
      </c>
      <c r="B17" s="26" t="s">
        <v>38</v>
      </c>
      <c r="C17" s="37" t="s">
        <v>7</v>
      </c>
      <c r="D17" s="36" t="s">
        <v>8</v>
      </c>
      <c r="E17" s="37" t="s">
        <v>39</v>
      </c>
      <c r="F17" s="28" t="s">
        <v>147</v>
      </c>
      <c r="G17" s="29" t="s">
        <v>19</v>
      </c>
      <c r="H17" s="29" t="s">
        <v>149</v>
      </c>
      <c r="I17" s="112" t="s">
        <v>291</v>
      </c>
      <c r="J17" s="92" t="s">
        <v>1</v>
      </c>
      <c r="K17" s="29" t="s">
        <v>19</v>
      </c>
      <c r="L17" s="29" t="s">
        <v>120</v>
      </c>
      <c r="M17" s="107" t="s">
        <v>158</v>
      </c>
      <c r="N17" s="29" t="s">
        <v>165</v>
      </c>
      <c r="O17" s="39" t="s">
        <v>9</v>
      </c>
      <c r="P17" s="26" t="s">
        <v>3</v>
      </c>
      <c r="Q17" s="26" t="s">
        <v>148</v>
      </c>
      <c r="R17" s="26" t="s">
        <v>4</v>
      </c>
      <c r="S17" s="98" t="s">
        <v>452</v>
      </c>
      <c r="T17" s="99" t="s">
        <v>469</v>
      </c>
      <c r="U17" s="32"/>
    </row>
    <row r="18" spans="1:21" s="40" customFormat="1" ht="276" customHeight="1">
      <c r="A18" s="162">
        <v>8</v>
      </c>
      <c r="B18" s="162" t="s">
        <v>36</v>
      </c>
      <c r="C18" s="163" t="s">
        <v>10</v>
      </c>
      <c r="D18" s="168" t="s">
        <v>11</v>
      </c>
      <c r="E18" s="169" t="s">
        <v>40</v>
      </c>
      <c r="F18" s="169" t="s">
        <v>147</v>
      </c>
      <c r="G18" s="165" t="s">
        <v>293</v>
      </c>
      <c r="H18" s="166" t="s">
        <v>108</v>
      </c>
      <c r="I18" s="161" t="s">
        <v>292</v>
      </c>
      <c r="J18" s="173" t="s">
        <v>310</v>
      </c>
      <c r="K18" s="175" t="s">
        <v>107</v>
      </c>
      <c r="L18" s="166" t="s">
        <v>126</v>
      </c>
      <c r="M18" s="160" t="s">
        <v>221</v>
      </c>
      <c r="N18" s="172" t="s">
        <v>145</v>
      </c>
      <c r="O18" s="39" t="s">
        <v>295</v>
      </c>
      <c r="P18" s="39"/>
      <c r="Q18" s="26"/>
      <c r="R18" s="26"/>
      <c r="S18" s="98" t="s">
        <v>453</v>
      </c>
      <c r="T18" s="99"/>
      <c r="U18" s="32"/>
    </row>
    <row r="19" spans="1:21" s="42" customFormat="1" ht="106.5" customHeight="1">
      <c r="A19" s="162"/>
      <c r="B19" s="162"/>
      <c r="C19" s="163"/>
      <c r="D19" s="168"/>
      <c r="E19" s="169"/>
      <c r="F19" s="169"/>
      <c r="G19" s="165"/>
      <c r="H19" s="166"/>
      <c r="I19" s="161"/>
      <c r="J19" s="174"/>
      <c r="K19" s="175"/>
      <c r="L19" s="166"/>
      <c r="M19" s="160"/>
      <c r="N19" s="172"/>
      <c r="O19" s="26" t="s">
        <v>5</v>
      </c>
      <c r="P19" s="39" t="s">
        <v>6</v>
      </c>
      <c r="Q19" s="26" t="s">
        <v>148</v>
      </c>
      <c r="R19" s="26" t="s">
        <v>12</v>
      </c>
      <c r="S19" s="98" t="s">
        <v>476</v>
      </c>
      <c r="T19" s="74">
        <f>51/559</f>
        <v>0.09123434704830054</v>
      </c>
      <c r="U19" s="32"/>
    </row>
    <row r="20" spans="1:221" s="68" customFormat="1" ht="220.5" customHeight="1">
      <c r="A20" s="57">
        <v>9</v>
      </c>
      <c r="B20" s="57" t="s">
        <v>187</v>
      </c>
      <c r="C20" s="65" t="s">
        <v>181</v>
      </c>
      <c r="D20" s="58" t="s">
        <v>361</v>
      </c>
      <c r="E20" s="58" t="s">
        <v>362</v>
      </c>
      <c r="F20" s="58" t="s">
        <v>223</v>
      </c>
      <c r="G20" s="59" t="s">
        <v>106</v>
      </c>
      <c r="H20" s="59" t="s">
        <v>108</v>
      </c>
      <c r="I20" s="112" t="s">
        <v>292</v>
      </c>
      <c r="J20" s="60" t="s">
        <v>363</v>
      </c>
      <c r="K20" s="59" t="s">
        <v>182</v>
      </c>
      <c r="L20" s="59" t="s">
        <v>179</v>
      </c>
      <c r="M20" s="96" t="s">
        <v>291</v>
      </c>
      <c r="N20" s="59" t="s">
        <v>180</v>
      </c>
      <c r="O20" s="60" t="s">
        <v>183</v>
      </c>
      <c r="P20" s="59" t="s">
        <v>364</v>
      </c>
      <c r="Q20" s="66" t="s">
        <v>184</v>
      </c>
      <c r="R20" s="57" t="s">
        <v>185</v>
      </c>
      <c r="S20" s="72" t="s">
        <v>454</v>
      </c>
      <c r="T20" s="74">
        <v>0.576</v>
      </c>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row>
    <row r="21" spans="1:20" s="68" customFormat="1" ht="409.5" customHeight="1">
      <c r="A21" s="57">
        <v>10</v>
      </c>
      <c r="B21" s="57" t="s">
        <v>187</v>
      </c>
      <c r="C21" s="69" t="s">
        <v>188</v>
      </c>
      <c r="D21" s="70" t="s">
        <v>189</v>
      </c>
      <c r="E21" s="70" t="s">
        <v>190</v>
      </c>
      <c r="F21" s="70" t="s">
        <v>191</v>
      </c>
      <c r="G21" s="59" t="s">
        <v>19</v>
      </c>
      <c r="H21" s="59" t="s">
        <v>108</v>
      </c>
      <c r="I21" s="112" t="s">
        <v>291</v>
      </c>
      <c r="J21" s="71" t="s">
        <v>192</v>
      </c>
      <c r="K21" s="59" t="s">
        <v>19</v>
      </c>
      <c r="L21" s="59" t="s">
        <v>120</v>
      </c>
      <c r="M21" s="96" t="s">
        <v>19</v>
      </c>
      <c r="N21" s="59" t="s">
        <v>180</v>
      </c>
      <c r="O21" s="60" t="s">
        <v>193</v>
      </c>
      <c r="P21" s="59" t="s">
        <v>365</v>
      </c>
      <c r="Q21" s="66" t="s">
        <v>184</v>
      </c>
      <c r="R21" s="57" t="s">
        <v>194</v>
      </c>
      <c r="S21" s="72" t="s">
        <v>366</v>
      </c>
      <c r="T21" s="74">
        <v>1</v>
      </c>
    </row>
    <row r="22" spans="1:20" s="68" customFormat="1" ht="306.75" customHeight="1">
      <c r="A22" s="57">
        <v>11</v>
      </c>
      <c r="B22" s="57" t="s">
        <v>187</v>
      </c>
      <c r="C22" s="58" t="s">
        <v>196</v>
      </c>
      <c r="D22" s="58" t="s">
        <v>197</v>
      </c>
      <c r="E22" s="58" t="s">
        <v>198</v>
      </c>
      <c r="F22" s="58" t="s">
        <v>199</v>
      </c>
      <c r="G22" s="59" t="s">
        <v>19</v>
      </c>
      <c r="H22" s="59" t="s">
        <v>120</v>
      </c>
      <c r="I22" s="114" t="s">
        <v>291</v>
      </c>
      <c r="J22" s="60" t="s">
        <v>200</v>
      </c>
      <c r="K22" s="59" t="s">
        <v>19</v>
      </c>
      <c r="L22" s="59" t="s">
        <v>126</v>
      </c>
      <c r="M22" s="96" t="s">
        <v>19</v>
      </c>
      <c r="N22" s="59" t="s">
        <v>172</v>
      </c>
      <c r="O22" s="60" t="s">
        <v>201</v>
      </c>
      <c r="P22" s="59" t="s">
        <v>367</v>
      </c>
      <c r="Q22" s="59" t="s">
        <v>202</v>
      </c>
      <c r="R22" s="66" t="s">
        <v>203</v>
      </c>
      <c r="S22" s="72" t="s">
        <v>368</v>
      </c>
      <c r="T22" s="132">
        <f>8/10</f>
        <v>0.8</v>
      </c>
    </row>
    <row r="23" spans="1:21" ht="230.25" customHeight="1">
      <c r="A23" s="176">
        <v>12</v>
      </c>
      <c r="B23" s="182" t="s">
        <v>187</v>
      </c>
      <c r="C23" s="183" t="s">
        <v>369</v>
      </c>
      <c r="D23" s="184" t="s">
        <v>370</v>
      </c>
      <c r="E23" s="184" t="s">
        <v>371</v>
      </c>
      <c r="F23" s="184" t="s">
        <v>195</v>
      </c>
      <c r="G23" s="185" t="s">
        <v>372</v>
      </c>
      <c r="H23" s="186" t="s">
        <v>108</v>
      </c>
      <c r="I23" s="180" t="s">
        <v>19</v>
      </c>
      <c r="J23" s="199" t="s">
        <v>373</v>
      </c>
      <c r="K23" s="182" t="s">
        <v>372</v>
      </c>
      <c r="L23" s="186" t="s">
        <v>108</v>
      </c>
      <c r="M23" s="164" t="s">
        <v>27</v>
      </c>
      <c r="N23" s="186" t="s">
        <v>180</v>
      </c>
      <c r="O23" s="60" t="s">
        <v>374</v>
      </c>
      <c r="P23" s="59" t="s">
        <v>375</v>
      </c>
      <c r="Q23" s="59" t="s">
        <v>184</v>
      </c>
      <c r="R23" s="66" t="s">
        <v>376</v>
      </c>
      <c r="S23" s="71" t="s">
        <v>377</v>
      </c>
      <c r="T23" s="132" t="s">
        <v>475</v>
      </c>
      <c r="U23" s="73"/>
    </row>
    <row r="24" spans="1:21" ht="198.75" customHeight="1">
      <c r="A24" s="176"/>
      <c r="B24" s="182"/>
      <c r="C24" s="183"/>
      <c r="D24" s="184"/>
      <c r="E24" s="184"/>
      <c r="F24" s="184"/>
      <c r="G24" s="185"/>
      <c r="H24" s="186"/>
      <c r="I24" s="180"/>
      <c r="J24" s="199"/>
      <c r="K24" s="182"/>
      <c r="L24" s="186"/>
      <c r="M24" s="164"/>
      <c r="N24" s="186"/>
      <c r="O24" s="60" t="s">
        <v>378</v>
      </c>
      <c r="P24" s="59" t="s">
        <v>186</v>
      </c>
      <c r="Q24" s="59" t="s">
        <v>184</v>
      </c>
      <c r="R24" s="66" t="s">
        <v>379</v>
      </c>
      <c r="S24" s="72" t="s">
        <v>435</v>
      </c>
      <c r="T24" s="74">
        <v>1</v>
      </c>
      <c r="U24" s="17"/>
    </row>
    <row r="25" spans="1:21" ht="409.5" customHeight="1">
      <c r="A25" s="61">
        <v>13</v>
      </c>
      <c r="B25" s="57" t="s">
        <v>187</v>
      </c>
      <c r="C25" s="58" t="s">
        <v>380</v>
      </c>
      <c r="D25" s="58" t="s">
        <v>381</v>
      </c>
      <c r="E25" s="58" t="s">
        <v>382</v>
      </c>
      <c r="F25" s="58" t="s">
        <v>383</v>
      </c>
      <c r="G25" s="59" t="s">
        <v>384</v>
      </c>
      <c r="H25" s="59" t="s">
        <v>335</v>
      </c>
      <c r="I25" s="114" t="s">
        <v>385</v>
      </c>
      <c r="J25" s="60" t="s">
        <v>386</v>
      </c>
      <c r="K25" s="59" t="s">
        <v>384</v>
      </c>
      <c r="L25" s="59" t="s">
        <v>387</v>
      </c>
      <c r="M25" s="96" t="s">
        <v>336</v>
      </c>
      <c r="N25" s="59" t="s">
        <v>180</v>
      </c>
      <c r="O25" s="60" t="s">
        <v>388</v>
      </c>
      <c r="P25" s="59" t="s">
        <v>389</v>
      </c>
      <c r="Q25" s="75" t="s">
        <v>390</v>
      </c>
      <c r="R25" s="66" t="s">
        <v>391</v>
      </c>
      <c r="S25" s="71" t="s">
        <v>392</v>
      </c>
      <c r="T25" s="132" t="s">
        <v>393</v>
      </c>
      <c r="U25" s="17"/>
    </row>
    <row r="26" spans="1:21" ht="340.5" customHeight="1">
      <c r="A26" s="61">
        <v>14</v>
      </c>
      <c r="B26" s="57" t="s">
        <v>187</v>
      </c>
      <c r="C26" s="58" t="s">
        <v>394</v>
      </c>
      <c r="D26" s="58" t="s">
        <v>395</v>
      </c>
      <c r="E26" s="58" t="s">
        <v>396</v>
      </c>
      <c r="F26" s="58" t="s">
        <v>383</v>
      </c>
      <c r="G26" s="59" t="s">
        <v>384</v>
      </c>
      <c r="H26" s="59" t="s">
        <v>387</v>
      </c>
      <c r="I26" s="114" t="s">
        <v>397</v>
      </c>
      <c r="J26" s="60" t="s">
        <v>398</v>
      </c>
      <c r="K26" s="59" t="s">
        <v>399</v>
      </c>
      <c r="L26" s="59" t="s">
        <v>179</v>
      </c>
      <c r="M26" s="96" t="s">
        <v>400</v>
      </c>
      <c r="N26" s="59" t="s">
        <v>401</v>
      </c>
      <c r="O26" s="60" t="s">
        <v>402</v>
      </c>
      <c r="P26" s="59" t="s">
        <v>403</v>
      </c>
      <c r="Q26" s="75" t="s">
        <v>404</v>
      </c>
      <c r="R26" s="66" t="s">
        <v>405</v>
      </c>
      <c r="S26" s="71" t="s">
        <v>406</v>
      </c>
      <c r="T26" s="132" t="s">
        <v>407</v>
      </c>
      <c r="U26" s="17"/>
    </row>
    <row r="27" spans="1:21" ht="409.5" customHeight="1">
      <c r="A27" s="61">
        <v>15</v>
      </c>
      <c r="B27" s="57" t="s">
        <v>187</v>
      </c>
      <c r="C27" s="58" t="s">
        <v>408</v>
      </c>
      <c r="D27" s="58" t="s">
        <v>409</v>
      </c>
      <c r="E27" s="58" t="s">
        <v>410</v>
      </c>
      <c r="F27" s="58" t="s">
        <v>411</v>
      </c>
      <c r="G27" s="59" t="s">
        <v>397</v>
      </c>
      <c r="H27" s="59" t="s">
        <v>412</v>
      </c>
      <c r="I27" s="114" t="s">
        <v>385</v>
      </c>
      <c r="J27" s="60" t="s">
        <v>413</v>
      </c>
      <c r="K27" s="59" t="s">
        <v>255</v>
      </c>
      <c r="L27" s="59" t="s">
        <v>179</v>
      </c>
      <c r="M27" s="96" t="s">
        <v>336</v>
      </c>
      <c r="N27" s="59" t="s">
        <v>180</v>
      </c>
      <c r="O27" s="60" t="s">
        <v>414</v>
      </c>
      <c r="P27" s="59" t="s">
        <v>403</v>
      </c>
      <c r="Q27" s="75" t="s">
        <v>404</v>
      </c>
      <c r="R27" s="66" t="s">
        <v>415</v>
      </c>
      <c r="S27" s="76" t="s">
        <v>416</v>
      </c>
      <c r="T27" s="132">
        <v>1</v>
      </c>
      <c r="U27" s="17"/>
    </row>
    <row r="28" spans="1:219" s="46" customFormat="1" ht="147" customHeight="1">
      <c r="A28" s="26">
        <v>16</v>
      </c>
      <c r="B28" s="26" t="s">
        <v>41</v>
      </c>
      <c r="C28" s="37" t="s">
        <v>82</v>
      </c>
      <c r="D28" s="39" t="s">
        <v>42</v>
      </c>
      <c r="E28" s="44" t="s">
        <v>43</v>
      </c>
      <c r="F28" s="26" t="s">
        <v>168</v>
      </c>
      <c r="G28" s="91" t="s">
        <v>19</v>
      </c>
      <c r="H28" s="38" t="s">
        <v>108</v>
      </c>
      <c r="I28" s="120" t="s">
        <v>291</v>
      </c>
      <c r="J28" s="91" t="s">
        <v>83</v>
      </c>
      <c r="K28" s="41" t="s">
        <v>19</v>
      </c>
      <c r="L28" s="38" t="s">
        <v>126</v>
      </c>
      <c r="M28" s="109" t="s">
        <v>158</v>
      </c>
      <c r="N28" s="29" t="s">
        <v>122</v>
      </c>
      <c r="O28" s="44" t="s">
        <v>84</v>
      </c>
      <c r="P28" s="39" t="s">
        <v>49</v>
      </c>
      <c r="Q28" s="45" t="s">
        <v>148</v>
      </c>
      <c r="R28" s="45" t="s">
        <v>85</v>
      </c>
      <c r="S28" s="55" t="s">
        <v>311</v>
      </c>
      <c r="T28" s="53" t="s">
        <v>312</v>
      </c>
      <c r="U28" s="32"/>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row>
    <row r="29" spans="1:219" s="46" customFormat="1" ht="230.25" customHeight="1">
      <c r="A29" s="26">
        <v>17</v>
      </c>
      <c r="B29" s="26" t="s">
        <v>41</v>
      </c>
      <c r="C29" s="37" t="s">
        <v>48</v>
      </c>
      <c r="D29" s="39" t="s">
        <v>46</v>
      </c>
      <c r="E29" s="44" t="s">
        <v>50</v>
      </c>
      <c r="F29" s="26" t="s">
        <v>105</v>
      </c>
      <c r="G29" s="91" t="s">
        <v>19</v>
      </c>
      <c r="H29" s="38" t="s">
        <v>120</v>
      </c>
      <c r="I29" s="120" t="s">
        <v>291</v>
      </c>
      <c r="J29" s="91" t="s">
        <v>51</v>
      </c>
      <c r="K29" s="41" t="s">
        <v>19</v>
      </c>
      <c r="L29" s="38" t="s">
        <v>120</v>
      </c>
      <c r="M29" s="109" t="s">
        <v>291</v>
      </c>
      <c r="N29" s="29" t="s">
        <v>122</v>
      </c>
      <c r="O29" s="44" t="s">
        <v>151</v>
      </c>
      <c r="P29" s="39" t="s">
        <v>47</v>
      </c>
      <c r="Q29" s="45" t="s">
        <v>148</v>
      </c>
      <c r="R29" s="26" t="s">
        <v>152</v>
      </c>
      <c r="S29" s="55" t="s">
        <v>314</v>
      </c>
      <c r="T29" s="54" t="s">
        <v>313</v>
      </c>
      <c r="U29" s="32"/>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row>
    <row r="30" spans="1:219" s="46" customFormat="1" ht="147" customHeight="1">
      <c r="A30" s="26">
        <v>18</v>
      </c>
      <c r="B30" s="26" t="s">
        <v>41</v>
      </c>
      <c r="C30" s="37" t="s">
        <v>59</v>
      </c>
      <c r="D30" s="39" t="s">
        <v>60</v>
      </c>
      <c r="E30" s="44" t="s">
        <v>86</v>
      </c>
      <c r="F30" s="26" t="s">
        <v>105</v>
      </c>
      <c r="G30" s="91" t="s">
        <v>19</v>
      </c>
      <c r="H30" s="38" t="s">
        <v>120</v>
      </c>
      <c r="I30" s="120" t="s">
        <v>291</v>
      </c>
      <c r="J30" s="91" t="s">
        <v>61</v>
      </c>
      <c r="K30" s="41" t="s">
        <v>19</v>
      </c>
      <c r="L30" s="38" t="s">
        <v>126</v>
      </c>
      <c r="M30" s="109" t="s">
        <v>158</v>
      </c>
      <c r="N30" s="29" t="s">
        <v>122</v>
      </c>
      <c r="O30" s="44" t="s">
        <v>153</v>
      </c>
      <c r="P30" s="39" t="s">
        <v>47</v>
      </c>
      <c r="Q30" s="45" t="s">
        <v>133</v>
      </c>
      <c r="R30" s="26" t="s">
        <v>62</v>
      </c>
      <c r="S30" s="55" t="s">
        <v>316</v>
      </c>
      <c r="T30" s="53" t="s">
        <v>315</v>
      </c>
      <c r="U30" s="32"/>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row>
    <row r="31" spans="1:219" s="34" customFormat="1" ht="240">
      <c r="A31" s="43">
        <v>19</v>
      </c>
      <c r="B31" s="43" t="s">
        <v>204</v>
      </c>
      <c r="C31" s="27" t="s">
        <v>205</v>
      </c>
      <c r="D31" s="36" t="s">
        <v>206</v>
      </c>
      <c r="E31" s="27" t="s">
        <v>207</v>
      </c>
      <c r="F31" s="28" t="s">
        <v>105</v>
      </c>
      <c r="G31" s="28" t="s">
        <v>19</v>
      </c>
      <c r="H31" s="28" t="s">
        <v>121</v>
      </c>
      <c r="I31" s="113" t="s">
        <v>221</v>
      </c>
      <c r="J31" s="27" t="s">
        <v>321</v>
      </c>
      <c r="K31" s="28" t="s">
        <v>107</v>
      </c>
      <c r="L31" s="28" t="s">
        <v>121</v>
      </c>
      <c r="M31" s="108" t="s">
        <v>221</v>
      </c>
      <c r="N31" s="29" t="s">
        <v>145</v>
      </c>
      <c r="O31" s="39" t="s">
        <v>295</v>
      </c>
      <c r="P31" s="97"/>
      <c r="Q31" s="130"/>
      <c r="R31" s="39"/>
      <c r="S31" s="101" t="s">
        <v>438</v>
      </c>
      <c r="T31" s="131"/>
      <c r="U31" s="47"/>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row>
    <row r="32" spans="1:21" s="34" customFormat="1" ht="60">
      <c r="A32" s="43">
        <v>20</v>
      </c>
      <c r="B32" s="43" t="s">
        <v>204</v>
      </c>
      <c r="C32" s="27" t="s">
        <v>208</v>
      </c>
      <c r="D32" s="36" t="s">
        <v>209</v>
      </c>
      <c r="E32" s="27" t="s">
        <v>210</v>
      </c>
      <c r="F32" s="28" t="s">
        <v>105</v>
      </c>
      <c r="G32" s="28" t="s">
        <v>106</v>
      </c>
      <c r="H32" s="28" t="s">
        <v>120</v>
      </c>
      <c r="I32" s="113" t="s">
        <v>292</v>
      </c>
      <c r="J32" s="27" t="s">
        <v>211</v>
      </c>
      <c r="K32" s="28" t="s">
        <v>19</v>
      </c>
      <c r="L32" s="28" t="s">
        <v>126</v>
      </c>
      <c r="M32" s="108" t="s">
        <v>221</v>
      </c>
      <c r="N32" s="29" t="s">
        <v>145</v>
      </c>
      <c r="O32" s="39" t="s">
        <v>295</v>
      </c>
      <c r="P32" s="97"/>
      <c r="Q32" s="130"/>
      <c r="R32" s="97"/>
      <c r="S32" s="101" t="s">
        <v>439</v>
      </c>
      <c r="T32" s="131"/>
      <c r="U32" s="47"/>
    </row>
    <row r="33" spans="1:21" s="34" customFormat="1" ht="85.5" customHeight="1">
      <c r="A33" s="43">
        <v>21</v>
      </c>
      <c r="B33" s="43" t="s">
        <v>204</v>
      </c>
      <c r="C33" s="27" t="s">
        <v>212</v>
      </c>
      <c r="D33" s="36" t="s">
        <v>213</v>
      </c>
      <c r="E33" s="27" t="s">
        <v>214</v>
      </c>
      <c r="F33" s="28" t="s">
        <v>105</v>
      </c>
      <c r="G33" s="28" t="s">
        <v>106</v>
      </c>
      <c r="H33" s="28" t="s">
        <v>120</v>
      </c>
      <c r="I33" s="113" t="s">
        <v>292</v>
      </c>
      <c r="J33" s="27" t="s">
        <v>224</v>
      </c>
      <c r="K33" s="28" t="s">
        <v>106</v>
      </c>
      <c r="L33" s="28" t="s">
        <v>126</v>
      </c>
      <c r="M33" s="108" t="s">
        <v>291</v>
      </c>
      <c r="N33" s="29" t="s">
        <v>222</v>
      </c>
      <c r="O33" s="39" t="s">
        <v>320</v>
      </c>
      <c r="P33" s="29" t="s">
        <v>436</v>
      </c>
      <c r="Q33" s="59" t="s">
        <v>202</v>
      </c>
      <c r="R33" s="29" t="s">
        <v>437</v>
      </c>
      <c r="S33" s="102" t="s">
        <v>440</v>
      </c>
      <c r="T33" s="131" t="s">
        <v>470</v>
      </c>
      <c r="U33" s="47"/>
    </row>
    <row r="34" spans="1:21" s="34" customFormat="1" ht="114">
      <c r="A34" s="43">
        <v>22</v>
      </c>
      <c r="B34" s="43" t="s">
        <v>204</v>
      </c>
      <c r="C34" s="27" t="s">
        <v>215</v>
      </c>
      <c r="D34" s="36" t="s">
        <v>216</v>
      </c>
      <c r="E34" s="27" t="s">
        <v>322</v>
      </c>
      <c r="F34" s="28" t="s">
        <v>162</v>
      </c>
      <c r="G34" s="28" t="s">
        <v>106</v>
      </c>
      <c r="H34" s="28" t="s">
        <v>120</v>
      </c>
      <c r="I34" s="113" t="s">
        <v>292</v>
      </c>
      <c r="J34" s="27" t="s">
        <v>225</v>
      </c>
      <c r="K34" s="28" t="s">
        <v>107</v>
      </c>
      <c r="L34" s="28" t="s">
        <v>126</v>
      </c>
      <c r="M34" s="108" t="s">
        <v>221</v>
      </c>
      <c r="N34" s="48" t="s">
        <v>145</v>
      </c>
      <c r="O34" s="56" t="s">
        <v>295</v>
      </c>
      <c r="P34" s="49"/>
      <c r="Q34" s="48"/>
      <c r="R34" s="56"/>
      <c r="S34" s="102" t="s">
        <v>440</v>
      </c>
      <c r="T34" s="131"/>
      <c r="U34" s="47"/>
    </row>
    <row r="35" spans="1:21" s="34" customFormat="1" ht="85.5">
      <c r="A35" s="43">
        <v>23</v>
      </c>
      <c r="B35" s="43" t="s">
        <v>217</v>
      </c>
      <c r="C35" s="27" t="s">
        <v>218</v>
      </c>
      <c r="D35" s="36" t="s">
        <v>219</v>
      </c>
      <c r="E35" s="27" t="s">
        <v>220</v>
      </c>
      <c r="F35" s="28" t="s">
        <v>162</v>
      </c>
      <c r="G35" s="28" t="s">
        <v>107</v>
      </c>
      <c r="H35" s="28" t="s">
        <v>121</v>
      </c>
      <c r="I35" s="113" t="s">
        <v>221</v>
      </c>
      <c r="J35" s="30" t="s">
        <v>441</v>
      </c>
      <c r="K35" s="28" t="s">
        <v>107</v>
      </c>
      <c r="L35" s="28" t="s">
        <v>121</v>
      </c>
      <c r="M35" s="108" t="s">
        <v>221</v>
      </c>
      <c r="N35" s="48" t="s">
        <v>145</v>
      </c>
      <c r="O35" s="39" t="s">
        <v>295</v>
      </c>
      <c r="P35" s="49"/>
      <c r="Q35" s="48"/>
      <c r="R35" s="56"/>
      <c r="S35" s="60" t="s">
        <v>442</v>
      </c>
      <c r="T35" s="131"/>
      <c r="U35" s="47"/>
    </row>
    <row r="36" spans="1:21" ht="263.25" customHeight="1">
      <c r="A36" s="187">
        <v>24</v>
      </c>
      <c r="B36" s="187" t="s">
        <v>226</v>
      </c>
      <c r="C36" s="190" t="s">
        <v>227</v>
      </c>
      <c r="D36" s="190" t="s">
        <v>228</v>
      </c>
      <c r="E36" s="190" t="s">
        <v>229</v>
      </c>
      <c r="F36" s="200" t="s">
        <v>105</v>
      </c>
      <c r="G36" s="193" t="s">
        <v>230</v>
      </c>
      <c r="H36" s="193" t="s">
        <v>231</v>
      </c>
      <c r="I36" s="196" t="s">
        <v>417</v>
      </c>
      <c r="J36" s="190" t="s">
        <v>232</v>
      </c>
      <c r="K36" s="193" t="s">
        <v>233</v>
      </c>
      <c r="L36" s="193" t="s">
        <v>234</v>
      </c>
      <c r="M36" s="193" t="s">
        <v>348</v>
      </c>
      <c r="N36" s="193" t="s">
        <v>172</v>
      </c>
      <c r="O36" s="77" t="s">
        <v>235</v>
      </c>
      <c r="P36" s="77" t="s">
        <v>236</v>
      </c>
      <c r="Q36" s="78">
        <v>43464</v>
      </c>
      <c r="R36" s="79" t="s">
        <v>237</v>
      </c>
      <c r="S36" s="80" t="s">
        <v>443</v>
      </c>
      <c r="T36" s="81">
        <v>1</v>
      </c>
      <c r="U36" s="17"/>
    </row>
    <row r="37" spans="1:21" ht="147" customHeight="1">
      <c r="A37" s="188"/>
      <c r="B37" s="188"/>
      <c r="C37" s="191"/>
      <c r="D37" s="191"/>
      <c r="E37" s="191"/>
      <c r="F37" s="201"/>
      <c r="G37" s="194"/>
      <c r="H37" s="194"/>
      <c r="I37" s="197"/>
      <c r="J37" s="191"/>
      <c r="K37" s="194"/>
      <c r="L37" s="194"/>
      <c r="M37" s="194"/>
      <c r="N37" s="194"/>
      <c r="O37" s="77" t="s">
        <v>238</v>
      </c>
      <c r="P37" s="77" t="s">
        <v>239</v>
      </c>
      <c r="Q37" s="78">
        <v>43464</v>
      </c>
      <c r="R37" s="79" t="s">
        <v>240</v>
      </c>
      <c r="S37" s="80" t="s">
        <v>418</v>
      </c>
      <c r="T37" s="81">
        <v>0.7</v>
      </c>
      <c r="U37" s="17"/>
    </row>
    <row r="38" spans="1:21" ht="147" customHeight="1">
      <c r="A38" s="189"/>
      <c r="B38" s="189"/>
      <c r="C38" s="192"/>
      <c r="D38" s="192"/>
      <c r="E38" s="192"/>
      <c r="F38" s="202"/>
      <c r="G38" s="195"/>
      <c r="H38" s="195"/>
      <c r="I38" s="198"/>
      <c r="J38" s="192"/>
      <c r="K38" s="195"/>
      <c r="L38" s="195"/>
      <c r="M38" s="195"/>
      <c r="N38" s="195"/>
      <c r="O38" s="77" t="s">
        <v>241</v>
      </c>
      <c r="P38" s="77" t="s">
        <v>239</v>
      </c>
      <c r="Q38" s="78">
        <v>43464</v>
      </c>
      <c r="R38" s="79" t="s">
        <v>242</v>
      </c>
      <c r="S38" s="80" t="s">
        <v>419</v>
      </c>
      <c r="T38" s="81">
        <v>1</v>
      </c>
      <c r="U38" s="17"/>
    </row>
    <row r="39" spans="1:21" ht="147" customHeight="1">
      <c r="A39" s="82">
        <v>25</v>
      </c>
      <c r="B39" s="82" t="s">
        <v>226</v>
      </c>
      <c r="C39" s="83" t="s">
        <v>243</v>
      </c>
      <c r="D39" s="83" t="s">
        <v>244</v>
      </c>
      <c r="E39" s="83" t="s">
        <v>245</v>
      </c>
      <c r="F39" s="83" t="s">
        <v>105</v>
      </c>
      <c r="G39" s="84" t="s">
        <v>230</v>
      </c>
      <c r="H39" s="84" t="s">
        <v>420</v>
      </c>
      <c r="I39" s="115" t="s">
        <v>417</v>
      </c>
      <c r="J39" s="82" t="s">
        <v>246</v>
      </c>
      <c r="K39" s="84" t="s">
        <v>233</v>
      </c>
      <c r="L39" s="84" t="s">
        <v>234</v>
      </c>
      <c r="M39" s="84" t="s">
        <v>348</v>
      </c>
      <c r="N39" s="84" t="s">
        <v>172</v>
      </c>
      <c r="O39" s="77" t="s">
        <v>247</v>
      </c>
      <c r="P39" s="77" t="s">
        <v>248</v>
      </c>
      <c r="Q39" s="78">
        <v>43342</v>
      </c>
      <c r="R39" s="79" t="s">
        <v>249</v>
      </c>
      <c r="S39" s="80" t="s">
        <v>421</v>
      </c>
      <c r="T39" s="59" t="s">
        <v>471</v>
      </c>
      <c r="U39" s="17"/>
    </row>
    <row r="40" spans="1:21" s="40" customFormat="1" ht="285" customHeight="1">
      <c r="A40" s="26">
        <v>26</v>
      </c>
      <c r="B40" s="26" t="s">
        <v>37</v>
      </c>
      <c r="C40" s="37" t="s">
        <v>110</v>
      </c>
      <c r="D40" s="39" t="s">
        <v>109</v>
      </c>
      <c r="E40" s="44" t="s">
        <v>111</v>
      </c>
      <c r="F40" s="26" t="s">
        <v>105</v>
      </c>
      <c r="G40" s="91" t="s">
        <v>106</v>
      </c>
      <c r="H40" s="38" t="s">
        <v>108</v>
      </c>
      <c r="I40" s="113" t="s">
        <v>292</v>
      </c>
      <c r="J40" s="92" t="s">
        <v>304</v>
      </c>
      <c r="K40" s="41" t="s">
        <v>106</v>
      </c>
      <c r="L40" s="38" t="s">
        <v>126</v>
      </c>
      <c r="M40" s="109" t="s">
        <v>291</v>
      </c>
      <c r="N40" s="29" t="s">
        <v>122</v>
      </c>
      <c r="O40" s="44" t="s">
        <v>323</v>
      </c>
      <c r="P40" s="39" t="s">
        <v>2</v>
      </c>
      <c r="Q40" s="45" t="s">
        <v>154</v>
      </c>
      <c r="R40" s="28" t="s">
        <v>63</v>
      </c>
      <c r="S40" s="98" t="s">
        <v>455</v>
      </c>
      <c r="T40" s="87">
        <v>100</v>
      </c>
      <c r="U40" s="47"/>
    </row>
    <row r="41" spans="1:21" s="40" customFormat="1" ht="212.25" customHeight="1">
      <c r="A41" s="162">
        <v>27</v>
      </c>
      <c r="B41" s="162" t="s">
        <v>37</v>
      </c>
      <c r="C41" s="163" t="s">
        <v>113</v>
      </c>
      <c r="D41" s="170" t="s">
        <v>112</v>
      </c>
      <c r="E41" s="171" t="s">
        <v>114</v>
      </c>
      <c r="F41" s="162" t="s">
        <v>45</v>
      </c>
      <c r="G41" s="165" t="s">
        <v>19</v>
      </c>
      <c r="H41" s="166" t="s">
        <v>120</v>
      </c>
      <c r="I41" s="161" t="s">
        <v>291</v>
      </c>
      <c r="J41" s="203" t="s">
        <v>305</v>
      </c>
      <c r="K41" s="175" t="s">
        <v>19</v>
      </c>
      <c r="L41" s="166" t="s">
        <v>126</v>
      </c>
      <c r="M41" s="204" t="s">
        <v>158</v>
      </c>
      <c r="N41" s="172" t="s">
        <v>122</v>
      </c>
      <c r="O41" s="44" t="s">
        <v>87</v>
      </c>
      <c r="P41" s="39" t="s">
        <v>2</v>
      </c>
      <c r="Q41" s="45" t="s">
        <v>148</v>
      </c>
      <c r="R41" s="28" t="s">
        <v>157</v>
      </c>
      <c r="S41" s="98" t="s">
        <v>456</v>
      </c>
      <c r="T41" s="87">
        <v>100</v>
      </c>
      <c r="U41" s="47"/>
    </row>
    <row r="42" spans="1:21" s="40" customFormat="1" ht="124.5" customHeight="1">
      <c r="A42" s="162"/>
      <c r="B42" s="162"/>
      <c r="C42" s="163"/>
      <c r="D42" s="170"/>
      <c r="E42" s="171"/>
      <c r="F42" s="162"/>
      <c r="G42" s="165"/>
      <c r="H42" s="166"/>
      <c r="I42" s="161"/>
      <c r="J42" s="203"/>
      <c r="K42" s="175"/>
      <c r="L42" s="166"/>
      <c r="M42" s="204"/>
      <c r="N42" s="172"/>
      <c r="O42" s="26" t="s">
        <v>88</v>
      </c>
      <c r="P42" s="26" t="s">
        <v>2</v>
      </c>
      <c r="Q42" s="45" t="s">
        <v>148</v>
      </c>
      <c r="R42" s="26" t="s">
        <v>64</v>
      </c>
      <c r="S42" s="76" t="s">
        <v>457</v>
      </c>
      <c r="T42" s="61" t="s">
        <v>472</v>
      </c>
      <c r="U42" s="47"/>
    </row>
    <row r="43" spans="1:21" s="40" customFormat="1" ht="141.75" customHeight="1">
      <c r="A43" s="26">
        <v>28</v>
      </c>
      <c r="B43" s="26" t="s">
        <v>37</v>
      </c>
      <c r="C43" s="44" t="s">
        <v>324</v>
      </c>
      <c r="D43" s="39" t="s">
        <v>115</v>
      </c>
      <c r="E43" s="26" t="s">
        <v>116</v>
      </c>
      <c r="F43" s="26" t="s">
        <v>65</v>
      </c>
      <c r="G43" s="91" t="s">
        <v>19</v>
      </c>
      <c r="H43" s="26" t="s">
        <v>120</v>
      </c>
      <c r="I43" s="116" t="s">
        <v>291</v>
      </c>
      <c r="J43" s="92" t="s">
        <v>155</v>
      </c>
      <c r="K43" s="41" t="s">
        <v>19</v>
      </c>
      <c r="L43" s="38" t="s">
        <v>120</v>
      </c>
      <c r="M43" s="109" t="s">
        <v>291</v>
      </c>
      <c r="N43" s="26" t="s">
        <v>122</v>
      </c>
      <c r="O43" s="26" t="s">
        <v>156</v>
      </c>
      <c r="P43" s="26" t="s">
        <v>2</v>
      </c>
      <c r="Q43" s="45" t="s">
        <v>148</v>
      </c>
      <c r="R43" s="26" t="s">
        <v>157</v>
      </c>
      <c r="S43" s="98" t="s">
        <v>458</v>
      </c>
      <c r="T43" s="87">
        <v>100</v>
      </c>
      <c r="U43" s="47"/>
    </row>
    <row r="44" spans="1:21" s="40" customFormat="1" ht="234.75" customHeight="1">
      <c r="A44" s="26">
        <v>29</v>
      </c>
      <c r="B44" s="104" t="s">
        <v>76</v>
      </c>
      <c r="C44" s="104" t="s">
        <v>117</v>
      </c>
      <c r="D44" s="104" t="s">
        <v>77</v>
      </c>
      <c r="E44" s="104" t="s">
        <v>118</v>
      </c>
      <c r="F44" s="104" t="s">
        <v>119</v>
      </c>
      <c r="G44" s="104" t="s">
        <v>19</v>
      </c>
      <c r="H44" s="105" t="s">
        <v>120</v>
      </c>
      <c r="I44" s="117" t="s">
        <v>291</v>
      </c>
      <c r="J44" s="26" t="s">
        <v>327</v>
      </c>
      <c r="K44" s="41" t="s">
        <v>107</v>
      </c>
      <c r="L44" s="38" t="s">
        <v>121</v>
      </c>
      <c r="M44" s="109" t="s">
        <v>221</v>
      </c>
      <c r="N44" s="29" t="s">
        <v>145</v>
      </c>
      <c r="O44" s="39" t="s">
        <v>295</v>
      </c>
      <c r="P44" s="39"/>
      <c r="Q44" s="45"/>
      <c r="R44" s="26"/>
      <c r="S44" s="98" t="s">
        <v>459</v>
      </c>
      <c r="T44" s="131"/>
      <c r="U44" s="47"/>
    </row>
    <row r="45" spans="1:21" s="40" customFormat="1" ht="339.75" customHeight="1">
      <c r="A45" s="26">
        <v>30</v>
      </c>
      <c r="B45" s="26" t="s">
        <v>76</v>
      </c>
      <c r="C45" s="44" t="s">
        <v>328</v>
      </c>
      <c r="D45" s="39" t="s">
        <v>79</v>
      </c>
      <c r="E45" s="44" t="s">
        <v>123</v>
      </c>
      <c r="F45" s="44" t="s">
        <v>124</v>
      </c>
      <c r="G45" s="26" t="s">
        <v>106</v>
      </c>
      <c r="H45" s="38" t="s">
        <v>108</v>
      </c>
      <c r="I45" s="113" t="s">
        <v>292</v>
      </c>
      <c r="J45" s="44" t="s">
        <v>125</v>
      </c>
      <c r="K45" s="41" t="s">
        <v>106</v>
      </c>
      <c r="L45" s="38" t="s">
        <v>126</v>
      </c>
      <c r="M45" s="109" t="s">
        <v>291</v>
      </c>
      <c r="N45" s="29" t="s">
        <v>122</v>
      </c>
      <c r="O45" s="44" t="s">
        <v>309</v>
      </c>
      <c r="P45" s="39" t="s">
        <v>80</v>
      </c>
      <c r="Q45" s="45" t="s">
        <v>329</v>
      </c>
      <c r="R45" s="26" t="s">
        <v>127</v>
      </c>
      <c r="S45" s="98" t="s">
        <v>460</v>
      </c>
      <c r="T45" s="103">
        <v>0.5</v>
      </c>
      <c r="U45" s="47"/>
    </row>
    <row r="46" spans="1:21" s="40" customFormat="1" ht="147" customHeight="1">
      <c r="A46" s="26">
        <v>31</v>
      </c>
      <c r="B46" s="26" t="s">
        <v>76</v>
      </c>
      <c r="C46" s="44" t="s">
        <v>128</v>
      </c>
      <c r="D46" s="39" t="s">
        <v>78</v>
      </c>
      <c r="E46" s="44" t="s">
        <v>129</v>
      </c>
      <c r="F46" s="44" t="s">
        <v>130</v>
      </c>
      <c r="G46" s="26" t="s">
        <v>19</v>
      </c>
      <c r="H46" s="38" t="s">
        <v>120</v>
      </c>
      <c r="I46" s="113" t="s">
        <v>291</v>
      </c>
      <c r="J46" s="44" t="s">
        <v>131</v>
      </c>
      <c r="K46" s="26" t="s">
        <v>19</v>
      </c>
      <c r="L46" s="38" t="s">
        <v>120</v>
      </c>
      <c r="M46" s="123" t="s">
        <v>291</v>
      </c>
      <c r="N46" s="29" t="s">
        <v>122</v>
      </c>
      <c r="O46" s="44" t="s">
        <v>132</v>
      </c>
      <c r="P46" s="39" t="s">
        <v>80</v>
      </c>
      <c r="Q46" s="45" t="s">
        <v>133</v>
      </c>
      <c r="R46" s="26" t="s">
        <v>134</v>
      </c>
      <c r="S46" s="98" t="s">
        <v>461</v>
      </c>
      <c r="T46" s="103">
        <v>1</v>
      </c>
      <c r="U46" s="47"/>
    </row>
    <row r="47" spans="1:21" s="40" customFormat="1" ht="147" customHeight="1">
      <c r="A47" s="26">
        <v>32</v>
      </c>
      <c r="B47" s="26" t="s">
        <v>76</v>
      </c>
      <c r="C47" s="44" t="s">
        <v>330</v>
      </c>
      <c r="D47" s="39" t="s">
        <v>135</v>
      </c>
      <c r="E47" s="44" t="s">
        <v>136</v>
      </c>
      <c r="F47" s="44" t="s">
        <v>137</v>
      </c>
      <c r="G47" s="26" t="s">
        <v>106</v>
      </c>
      <c r="H47" s="38" t="s">
        <v>108</v>
      </c>
      <c r="I47" s="113" t="s">
        <v>292</v>
      </c>
      <c r="J47" s="44" t="s">
        <v>138</v>
      </c>
      <c r="K47" s="26" t="s">
        <v>106</v>
      </c>
      <c r="L47" s="38" t="s">
        <v>108</v>
      </c>
      <c r="M47" s="123" t="s">
        <v>24</v>
      </c>
      <c r="N47" s="29" t="s">
        <v>122</v>
      </c>
      <c r="O47" s="44" t="s">
        <v>139</v>
      </c>
      <c r="P47" s="39" t="s">
        <v>80</v>
      </c>
      <c r="Q47" s="45" t="s">
        <v>133</v>
      </c>
      <c r="R47" s="26" t="s">
        <v>140</v>
      </c>
      <c r="S47" s="98" t="s">
        <v>462</v>
      </c>
      <c r="T47" s="81" t="s">
        <v>473</v>
      </c>
      <c r="U47" s="47"/>
    </row>
    <row r="48" spans="1:21" ht="172.5" customHeight="1">
      <c r="A48" s="61">
        <v>33</v>
      </c>
      <c r="B48" s="94" t="s">
        <v>250</v>
      </c>
      <c r="C48" s="94" t="s">
        <v>251</v>
      </c>
      <c r="D48" s="95" t="s">
        <v>252</v>
      </c>
      <c r="E48" s="94" t="s">
        <v>253</v>
      </c>
      <c r="F48" s="94" t="s">
        <v>254</v>
      </c>
      <c r="G48" s="96" t="s">
        <v>255</v>
      </c>
      <c r="H48" s="96" t="s">
        <v>422</v>
      </c>
      <c r="I48" s="112" t="s">
        <v>423</v>
      </c>
      <c r="J48" s="94" t="s">
        <v>256</v>
      </c>
      <c r="K48" s="96" t="s">
        <v>424</v>
      </c>
      <c r="L48" s="96" t="s">
        <v>257</v>
      </c>
      <c r="M48" s="96" t="s">
        <v>425</v>
      </c>
      <c r="N48" s="96" t="s">
        <v>180</v>
      </c>
      <c r="O48" s="93" t="s">
        <v>426</v>
      </c>
      <c r="P48" s="93" t="s">
        <v>427</v>
      </c>
      <c r="Q48" s="85">
        <v>43435</v>
      </c>
      <c r="R48" s="93" t="s">
        <v>428</v>
      </c>
      <c r="S48" s="55" t="s">
        <v>429</v>
      </c>
      <c r="T48" s="81">
        <v>1</v>
      </c>
      <c r="U48" s="17"/>
    </row>
    <row r="49" spans="1:21" ht="168.75" customHeight="1">
      <c r="A49" s="61">
        <v>34</v>
      </c>
      <c r="B49" s="94" t="s">
        <v>250</v>
      </c>
      <c r="C49" s="94" t="s">
        <v>258</v>
      </c>
      <c r="D49" s="95" t="s">
        <v>259</v>
      </c>
      <c r="E49" s="94" t="s">
        <v>260</v>
      </c>
      <c r="F49" s="94" t="s">
        <v>261</v>
      </c>
      <c r="G49" s="96" t="s">
        <v>255</v>
      </c>
      <c r="H49" s="96" t="s">
        <v>430</v>
      </c>
      <c r="I49" s="112" t="s">
        <v>348</v>
      </c>
      <c r="J49" s="94" t="s">
        <v>431</v>
      </c>
      <c r="K49" s="96" t="s">
        <v>255</v>
      </c>
      <c r="L49" s="96" t="s">
        <v>257</v>
      </c>
      <c r="M49" s="96" t="s">
        <v>423</v>
      </c>
      <c r="N49" s="96" t="s">
        <v>180</v>
      </c>
      <c r="O49" s="93" t="s">
        <v>432</v>
      </c>
      <c r="P49" s="93" t="s">
        <v>427</v>
      </c>
      <c r="Q49" s="85">
        <v>43435</v>
      </c>
      <c r="R49" s="93" t="s">
        <v>433</v>
      </c>
      <c r="S49" s="80" t="s">
        <v>434</v>
      </c>
      <c r="T49" s="81">
        <v>1</v>
      </c>
      <c r="U49" s="17"/>
    </row>
    <row r="50" spans="1:21" s="40" customFormat="1" ht="318.75" customHeight="1">
      <c r="A50" s="26">
        <v>35</v>
      </c>
      <c r="B50" s="26" t="s">
        <v>67</v>
      </c>
      <c r="C50" s="37" t="s">
        <v>71</v>
      </c>
      <c r="D50" s="39" t="s">
        <v>68</v>
      </c>
      <c r="E50" s="44" t="s">
        <v>89</v>
      </c>
      <c r="F50" s="26" t="s">
        <v>168</v>
      </c>
      <c r="G50" s="26" t="s">
        <v>106</v>
      </c>
      <c r="H50" s="38" t="s">
        <v>19</v>
      </c>
      <c r="I50" s="113" t="s">
        <v>292</v>
      </c>
      <c r="J50" s="44" t="s">
        <v>69</v>
      </c>
      <c r="K50" s="41" t="s">
        <v>107</v>
      </c>
      <c r="L50" s="38" t="s">
        <v>144</v>
      </c>
      <c r="M50" s="109" t="s">
        <v>221</v>
      </c>
      <c r="N50" s="29" t="s">
        <v>145</v>
      </c>
      <c r="O50" s="39" t="s">
        <v>295</v>
      </c>
      <c r="P50" s="39"/>
      <c r="Q50" s="45"/>
      <c r="R50" s="26"/>
      <c r="S50" s="98" t="s">
        <v>463</v>
      </c>
      <c r="T50" s="131"/>
      <c r="U50" s="47"/>
    </row>
    <row r="51" spans="1:21" s="40" customFormat="1" ht="210" customHeight="1">
      <c r="A51" s="26">
        <v>36</v>
      </c>
      <c r="B51" s="26" t="s">
        <v>67</v>
      </c>
      <c r="C51" s="37" t="s">
        <v>308</v>
      </c>
      <c r="D51" s="39" t="s">
        <v>90</v>
      </c>
      <c r="E51" s="44" t="s">
        <v>91</v>
      </c>
      <c r="F51" s="26" t="s">
        <v>72</v>
      </c>
      <c r="G51" s="26" t="s">
        <v>325</v>
      </c>
      <c r="H51" s="38" t="s">
        <v>19</v>
      </c>
      <c r="I51" s="113" t="s">
        <v>292</v>
      </c>
      <c r="J51" s="44" t="s">
        <v>73</v>
      </c>
      <c r="K51" s="41" t="s">
        <v>326</v>
      </c>
      <c r="L51" s="38" t="s">
        <v>144</v>
      </c>
      <c r="M51" s="109" t="s">
        <v>291</v>
      </c>
      <c r="N51" s="29" t="s">
        <v>172</v>
      </c>
      <c r="O51" s="44" t="s">
        <v>74</v>
      </c>
      <c r="P51" s="39" t="s">
        <v>75</v>
      </c>
      <c r="Q51" s="45" t="s">
        <v>141</v>
      </c>
      <c r="R51" s="26" t="s">
        <v>70</v>
      </c>
      <c r="S51" s="98" t="s">
        <v>464</v>
      </c>
      <c r="T51" s="131" t="s">
        <v>474</v>
      </c>
      <c r="U51" s="47"/>
    </row>
    <row r="52" spans="1:21" ht="147" customHeight="1">
      <c r="A52" s="177">
        <v>37</v>
      </c>
      <c r="B52" s="177" t="s">
        <v>66</v>
      </c>
      <c r="C52" s="178" t="s">
        <v>262</v>
      </c>
      <c r="D52" s="179" t="s">
        <v>263</v>
      </c>
      <c r="E52" s="178" t="s">
        <v>264</v>
      </c>
      <c r="F52" s="179" t="s">
        <v>265</v>
      </c>
      <c r="G52" s="164" t="s">
        <v>266</v>
      </c>
      <c r="H52" s="164" t="s">
        <v>178</v>
      </c>
      <c r="I52" s="180" t="s">
        <v>346</v>
      </c>
      <c r="J52" s="178" t="s">
        <v>267</v>
      </c>
      <c r="K52" s="164" t="s">
        <v>268</v>
      </c>
      <c r="L52" s="164" t="s">
        <v>179</v>
      </c>
      <c r="M52" s="164" t="s">
        <v>348</v>
      </c>
      <c r="N52" s="164" t="s">
        <v>180</v>
      </c>
      <c r="O52" s="63" t="s">
        <v>269</v>
      </c>
      <c r="P52" s="96" t="s">
        <v>270</v>
      </c>
      <c r="Q52" s="96" t="s">
        <v>271</v>
      </c>
      <c r="R52" s="96" t="s">
        <v>272</v>
      </c>
      <c r="S52" s="63" t="s">
        <v>445</v>
      </c>
      <c r="T52" s="81">
        <v>1</v>
      </c>
      <c r="U52" s="17"/>
    </row>
    <row r="53" spans="1:21" ht="147" customHeight="1">
      <c r="A53" s="177"/>
      <c r="B53" s="177"/>
      <c r="C53" s="178"/>
      <c r="D53" s="179"/>
      <c r="E53" s="178"/>
      <c r="F53" s="179"/>
      <c r="G53" s="164"/>
      <c r="H53" s="164"/>
      <c r="I53" s="180"/>
      <c r="J53" s="178"/>
      <c r="K53" s="164"/>
      <c r="L53" s="164"/>
      <c r="M53" s="164"/>
      <c r="N53" s="164"/>
      <c r="O53" s="63" t="s">
        <v>273</v>
      </c>
      <c r="P53" s="96" t="s">
        <v>270</v>
      </c>
      <c r="Q53" s="96" t="s">
        <v>274</v>
      </c>
      <c r="R53" s="96" t="s">
        <v>275</v>
      </c>
      <c r="S53" s="60" t="s">
        <v>446</v>
      </c>
      <c r="T53" s="81">
        <v>1</v>
      </c>
      <c r="U53" s="17"/>
    </row>
    <row r="54" spans="1:21" ht="147" customHeight="1">
      <c r="A54" s="177"/>
      <c r="B54" s="177"/>
      <c r="C54" s="178"/>
      <c r="D54" s="179"/>
      <c r="E54" s="178"/>
      <c r="F54" s="179"/>
      <c r="G54" s="164"/>
      <c r="H54" s="164"/>
      <c r="I54" s="180"/>
      <c r="J54" s="178"/>
      <c r="K54" s="164"/>
      <c r="L54" s="164"/>
      <c r="M54" s="164"/>
      <c r="N54" s="164"/>
      <c r="O54" s="63" t="s">
        <v>276</v>
      </c>
      <c r="P54" s="96" t="s">
        <v>270</v>
      </c>
      <c r="Q54" s="96" t="s">
        <v>274</v>
      </c>
      <c r="R54" s="96" t="s">
        <v>277</v>
      </c>
      <c r="S54" s="60" t="s">
        <v>447</v>
      </c>
      <c r="T54" s="81">
        <v>1</v>
      </c>
      <c r="U54" s="17"/>
    </row>
    <row r="55" spans="1:21" ht="310.5" customHeight="1">
      <c r="A55" s="177">
        <v>38</v>
      </c>
      <c r="B55" s="177" t="s">
        <v>66</v>
      </c>
      <c r="C55" s="178" t="s">
        <v>278</v>
      </c>
      <c r="D55" s="205" t="s">
        <v>279</v>
      </c>
      <c r="E55" s="178" t="s">
        <v>280</v>
      </c>
      <c r="F55" s="206" t="s">
        <v>191</v>
      </c>
      <c r="G55" s="206" t="s">
        <v>281</v>
      </c>
      <c r="H55" s="206" t="s">
        <v>179</v>
      </c>
      <c r="I55" s="207" t="s">
        <v>346</v>
      </c>
      <c r="J55" s="178" t="s">
        <v>282</v>
      </c>
      <c r="K55" s="206" t="s">
        <v>281</v>
      </c>
      <c r="L55" s="206" t="s">
        <v>257</v>
      </c>
      <c r="M55" s="208" t="s">
        <v>348</v>
      </c>
      <c r="N55" s="206" t="s">
        <v>180</v>
      </c>
      <c r="O55" s="63" t="s">
        <v>283</v>
      </c>
      <c r="P55" s="86" t="s">
        <v>270</v>
      </c>
      <c r="Q55" s="88" t="s">
        <v>284</v>
      </c>
      <c r="R55" s="87" t="s">
        <v>285</v>
      </c>
      <c r="S55" s="60" t="s">
        <v>448</v>
      </c>
      <c r="T55" s="81">
        <v>0.7</v>
      </c>
      <c r="U55" s="17"/>
    </row>
    <row r="56" spans="1:21" ht="147" customHeight="1">
      <c r="A56" s="177"/>
      <c r="B56" s="177"/>
      <c r="C56" s="178"/>
      <c r="D56" s="205"/>
      <c r="E56" s="178"/>
      <c r="F56" s="206"/>
      <c r="G56" s="206"/>
      <c r="H56" s="206"/>
      <c r="I56" s="207"/>
      <c r="J56" s="178"/>
      <c r="K56" s="206"/>
      <c r="L56" s="206"/>
      <c r="M56" s="208"/>
      <c r="N56" s="206"/>
      <c r="O56" s="63" t="s">
        <v>286</v>
      </c>
      <c r="P56" s="86" t="s">
        <v>270</v>
      </c>
      <c r="Q56" s="87" t="s">
        <v>287</v>
      </c>
      <c r="R56" s="96" t="s">
        <v>288</v>
      </c>
      <c r="S56" s="63" t="s">
        <v>449</v>
      </c>
      <c r="T56" s="81">
        <v>1</v>
      </c>
      <c r="U56" s="17"/>
    </row>
    <row r="57" spans="1:21" ht="147" customHeight="1">
      <c r="A57" s="177"/>
      <c r="B57" s="177"/>
      <c r="C57" s="178"/>
      <c r="D57" s="205"/>
      <c r="E57" s="178"/>
      <c r="F57" s="206"/>
      <c r="G57" s="206"/>
      <c r="H57" s="206"/>
      <c r="I57" s="207"/>
      <c r="J57" s="178"/>
      <c r="K57" s="206"/>
      <c r="L57" s="206"/>
      <c r="M57" s="208"/>
      <c r="N57" s="206"/>
      <c r="O57" s="63" t="s">
        <v>289</v>
      </c>
      <c r="P57" s="86" t="s">
        <v>270</v>
      </c>
      <c r="Q57" s="87" t="s">
        <v>287</v>
      </c>
      <c r="R57" s="96" t="s">
        <v>288</v>
      </c>
      <c r="S57" s="63" t="s">
        <v>449</v>
      </c>
      <c r="T57" s="81">
        <v>1</v>
      </c>
      <c r="U57" s="17"/>
    </row>
    <row r="104" ht="147" customHeight="1" thickBot="1"/>
    <row r="105" spans="19:21" ht="147" customHeight="1" thickBot="1">
      <c r="S105" s="24"/>
      <c r="T105" s="25"/>
      <c r="U105" s="22"/>
    </row>
    <row r="106" spans="19:21" ht="147" customHeight="1" thickBot="1">
      <c r="S106" s="24"/>
      <c r="T106" s="25"/>
      <c r="U106" s="22"/>
    </row>
  </sheetData>
  <sheetProtection formatCells="0" formatColumns="0" formatRows="0" insertRows="0"/>
  <autoFilter ref="A7:IA47"/>
  <mergeCells count="109">
    <mergeCell ref="J55:J57"/>
    <mergeCell ref="K55:K57"/>
    <mergeCell ref="N52:N54"/>
    <mergeCell ref="M55:M57"/>
    <mergeCell ref="N55:N57"/>
    <mergeCell ref="H52:H54"/>
    <mergeCell ref="I52:I54"/>
    <mergeCell ref="A55:A57"/>
    <mergeCell ref="B55:B57"/>
    <mergeCell ref="C55:C57"/>
    <mergeCell ref="D55:D57"/>
    <mergeCell ref="E55:E57"/>
    <mergeCell ref="L55:L57"/>
    <mergeCell ref="F55:F57"/>
    <mergeCell ref="G55:G57"/>
    <mergeCell ref="H55:H57"/>
    <mergeCell ref="I55:I57"/>
    <mergeCell ref="M52:M54"/>
    <mergeCell ref="L36:L38"/>
    <mergeCell ref="M36:M38"/>
    <mergeCell ref="J41:J42"/>
    <mergeCell ref="K41:K42"/>
    <mergeCell ref="M41:M42"/>
    <mergeCell ref="G52:G54"/>
    <mergeCell ref="F36:F38"/>
    <mergeCell ref="G36:G38"/>
    <mergeCell ref="J52:J54"/>
    <mergeCell ref="K52:K54"/>
    <mergeCell ref="L52:L54"/>
    <mergeCell ref="A52:A54"/>
    <mergeCell ref="B52:B54"/>
    <mergeCell ref="C52:C54"/>
    <mergeCell ref="D52:D54"/>
    <mergeCell ref="E52:E54"/>
    <mergeCell ref="F52:F54"/>
    <mergeCell ref="I36:I38"/>
    <mergeCell ref="J36:J38"/>
    <mergeCell ref="K36:K38"/>
    <mergeCell ref="J23:J24"/>
    <mergeCell ref="K23:K24"/>
    <mergeCell ref="N36:N38"/>
    <mergeCell ref="A36:A38"/>
    <mergeCell ref="B36:B38"/>
    <mergeCell ref="C36:C38"/>
    <mergeCell ref="D36:D38"/>
    <mergeCell ref="E36:E38"/>
    <mergeCell ref="H36:H38"/>
    <mergeCell ref="E23:E24"/>
    <mergeCell ref="F23:F24"/>
    <mergeCell ref="G23:G24"/>
    <mergeCell ref="H23:H24"/>
    <mergeCell ref="I23:I24"/>
    <mergeCell ref="L23:L24"/>
    <mergeCell ref="I8:I11"/>
    <mergeCell ref="J8:J11"/>
    <mergeCell ref="K8:K11"/>
    <mergeCell ref="L8:L11"/>
    <mergeCell ref="M8:M11"/>
    <mergeCell ref="N8:N11"/>
    <mergeCell ref="E8:E11"/>
    <mergeCell ref="F8:F11"/>
    <mergeCell ref="A41:A42"/>
    <mergeCell ref="B41:B42"/>
    <mergeCell ref="C41:C42"/>
    <mergeCell ref="H8:H11"/>
    <mergeCell ref="A23:A24"/>
    <mergeCell ref="B23:B24"/>
    <mergeCell ref="C23:C24"/>
    <mergeCell ref="D23:D24"/>
    <mergeCell ref="I41:I42"/>
    <mergeCell ref="N18:N19"/>
    <mergeCell ref="J18:J19"/>
    <mergeCell ref="K18:K19"/>
    <mergeCell ref="L18:L19"/>
    <mergeCell ref="G18:G19"/>
    <mergeCell ref="H18:H19"/>
    <mergeCell ref="N41:N42"/>
    <mergeCell ref="M23:M24"/>
    <mergeCell ref="N23:N24"/>
    <mergeCell ref="G41:G42"/>
    <mergeCell ref="H41:H42"/>
    <mergeCell ref="L41:L42"/>
    <mergeCell ref="A5:A7"/>
    <mergeCell ref="D18:D19"/>
    <mergeCell ref="E18:E19"/>
    <mergeCell ref="F18:F19"/>
    <mergeCell ref="D41:D42"/>
    <mergeCell ref="E41:E42"/>
    <mergeCell ref="F41:F42"/>
    <mergeCell ref="M18:M19"/>
    <mergeCell ref="I18:I19"/>
    <mergeCell ref="A18:A19"/>
    <mergeCell ref="B18:B19"/>
    <mergeCell ref="C18:C19"/>
    <mergeCell ref="G8:G11"/>
    <mergeCell ref="A8:A11"/>
    <mergeCell ref="B8:B11"/>
    <mergeCell ref="C8:C11"/>
    <mergeCell ref="D8:D11"/>
    <mergeCell ref="T5:T7"/>
    <mergeCell ref="S5:S6"/>
    <mergeCell ref="A1:B2"/>
    <mergeCell ref="C1:M2"/>
    <mergeCell ref="B5:F6"/>
    <mergeCell ref="G5:N5"/>
    <mergeCell ref="O5:R6"/>
    <mergeCell ref="G6:I6"/>
    <mergeCell ref="J6:J7"/>
    <mergeCell ref="K6:N6"/>
  </mergeCells>
  <conditionalFormatting sqref="I8:I9">
    <cfRule type="cellIs" priority="67" dxfId="8" operator="equal" stopIfTrue="1">
      <formula>"BAJO"</formula>
    </cfRule>
    <cfRule type="cellIs" priority="68" dxfId="7" operator="equal" stopIfTrue="1">
      <formula>"MODERADO"</formula>
    </cfRule>
    <cfRule type="cellIs" priority="69" dxfId="6" operator="equal" stopIfTrue="1">
      <formula>"ALTO"</formula>
    </cfRule>
    <cfRule type="cellIs" priority="70" dxfId="2" operator="equal" stopIfTrue="1">
      <formula>"EXTREMO"</formula>
    </cfRule>
  </conditionalFormatting>
  <conditionalFormatting sqref="I8:I9">
    <cfRule type="expression" priority="64" dxfId="5" stopIfTrue="1">
      <formula>#REF!="bajo"</formula>
    </cfRule>
    <cfRule type="expression" priority="65" dxfId="4" stopIfTrue="1">
      <formula>#REF!="medio"</formula>
    </cfRule>
    <cfRule type="expression" priority="66" dxfId="3" stopIfTrue="1">
      <formula>#REF!="alto"</formula>
    </cfRule>
  </conditionalFormatting>
  <conditionalFormatting sqref="I8:I9">
    <cfRule type="expression" priority="61" dxfId="5" stopIfTrue="1">
      <formula>#REF!="bajo"</formula>
    </cfRule>
    <cfRule type="expression" priority="62" dxfId="4" stopIfTrue="1">
      <formula>#REF!="medio"</formula>
    </cfRule>
    <cfRule type="expression" priority="63" dxfId="3" stopIfTrue="1">
      <formula>#REF!="alto"</formula>
    </cfRule>
  </conditionalFormatting>
  <conditionalFormatting sqref="I36">
    <cfRule type="cellIs" priority="53" dxfId="8" operator="equal" stopIfTrue="1">
      <formula>"BAJO"</formula>
    </cfRule>
    <cfRule type="cellIs" priority="54" dxfId="7" operator="equal" stopIfTrue="1">
      <formula>"MODERADO"</formula>
    </cfRule>
    <cfRule type="cellIs" priority="55" dxfId="6" operator="equal" stopIfTrue="1">
      <formula>"ALTO"</formula>
    </cfRule>
    <cfRule type="cellIs" priority="56" dxfId="2" operator="equal" stopIfTrue="1">
      <formula>"EXTREMO"</formula>
    </cfRule>
  </conditionalFormatting>
  <conditionalFormatting sqref="I36">
    <cfRule type="expression" priority="50" dxfId="5" stopIfTrue="1">
      <formula>#REF!="bajo"</formula>
    </cfRule>
    <cfRule type="expression" priority="51" dxfId="4" stopIfTrue="1">
      <formula>#REF!="medio"</formula>
    </cfRule>
    <cfRule type="expression" priority="52" dxfId="3" stopIfTrue="1">
      <formula>#REF!="alto"</formula>
    </cfRule>
  </conditionalFormatting>
  <conditionalFormatting sqref="M36">
    <cfRule type="expression" priority="47" dxfId="5" stopIfTrue="1">
      <formula>#REF!="bajo"</formula>
    </cfRule>
    <cfRule type="expression" priority="48" dxfId="4" stopIfTrue="1">
      <formula>#REF!="medio"</formula>
    </cfRule>
    <cfRule type="expression" priority="49" dxfId="3" stopIfTrue="1">
      <formula>#REF!="alto"</formula>
    </cfRule>
  </conditionalFormatting>
  <conditionalFormatting sqref="I36">
    <cfRule type="expression" priority="44" dxfId="5" stopIfTrue="1">
      <formula>#REF!="bajo"</formula>
    </cfRule>
    <cfRule type="expression" priority="45" dxfId="4" stopIfTrue="1">
      <formula>#REF!="medio"</formula>
    </cfRule>
    <cfRule type="expression" priority="46" dxfId="3" stopIfTrue="1">
      <formula>#REF!="alto"</formula>
    </cfRule>
  </conditionalFormatting>
  <conditionalFormatting sqref="I39 M39">
    <cfRule type="expression" priority="41" dxfId="5" stopIfTrue="1">
      <formula>#REF!="bajo"</formula>
    </cfRule>
    <cfRule type="expression" priority="42" dxfId="4" stopIfTrue="1">
      <formula>#REF!="medio"</formula>
    </cfRule>
    <cfRule type="expression" priority="43" dxfId="3" stopIfTrue="1">
      <formula>#REF!="alto"</formula>
    </cfRule>
  </conditionalFormatting>
  <conditionalFormatting sqref="I48">
    <cfRule type="cellIs" priority="37" dxfId="8" operator="equal" stopIfTrue="1">
      <formula>"BAJO"</formula>
    </cfRule>
    <cfRule type="cellIs" priority="38" dxfId="7" operator="equal" stopIfTrue="1">
      <formula>"MODERADO"</formula>
    </cfRule>
    <cfRule type="cellIs" priority="39" dxfId="6" operator="equal" stopIfTrue="1">
      <formula>"ALTO"</formula>
    </cfRule>
    <cfRule type="cellIs" priority="40" dxfId="2" operator="equal" stopIfTrue="1">
      <formula>"EXTREMO"</formula>
    </cfRule>
  </conditionalFormatting>
  <conditionalFormatting sqref="I48">
    <cfRule type="expression" priority="34" dxfId="5" stopIfTrue="1">
      <formula>#REF!="bajo"</formula>
    </cfRule>
    <cfRule type="expression" priority="35" dxfId="4" stopIfTrue="1">
      <formula>#REF!="medio"</formula>
    </cfRule>
    <cfRule type="expression" priority="36" dxfId="3" stopIfTrue="1">
      <formula>#REF!="alto"</formula>
    </cfRule>
  </conditionalFormatting>
  <conditionalFormatting sqref="M48">
    <cfRule type="expression" priority="31" dxfId="5" stopIfTrue="1">
      <formula>#REF!="bajo"</formula>
    </cfRule>
    <cfRule type="expression" priority="32" dxfId="4" stopIfTrue="1">
      <formula>#REF!="medio"</formula>
    </cfRule>
    <cfRule type="expression" priority="33" dxfId="3" stopIfTrue="1">
      <formula>#REF!="alto"</formula>
    </cfRule>
  </conditionalFormatting>
  <conditionalFormatting sqref="I48">
    <cfRule type="expression" priority="28" dxfId="5" stopIfTrue="1">
      <formula>#REF!="bajo"</formula>
    </cfRule>
    <cfRule type="expression" priority="29" dxfId="4" stopIfTrue="1">
      <formula>#REF!="medio"</formula>
    </cfRule>
    <cfRule type="expression" priority="30" dxfId="3" stopIfTrue="1">
      <formula>#REF!="alto"</formula>
    </cfRule>
  </conditionalFormatting>
  <conditionalFormatting sqref="I49">
    <cfRule type="cellIs" priority="24" dxfId="8" operator="equal" stopIfTrue="1">
      <formula>"BAJO"</formula>
    </cfRule>
    <cfRule type="cellIs" priority="25" dxfId="7" operator="equal" stopIfTrue="1">
      <formula>"MODERADO"</formula>
    </cfRule>
    <cfRule type="cellIs" priority="26" dxfId="6" operator="equal" stopIfTrue="1">
      <formula>"ALTO"</formula>
    </cfRule>
    <cfRule type="cellIs" priority="27" dxfId="2" operator="equal" stopIfTrue="1">
      <formula>"EXTREMO"</formula>
    </cfRule>
  </conditionalFormatting>
  <conditionalFormatting sqref="I49">
    <cfRule type="expression" priority="21" dxfId="5" stopIfTrue="1">
      <formula>#REF!="bajo"</formula>
    </cfRule>
    <cfRule type="expression" priority="22" dxfId="4" stopIfTrue="1">
      <formula>#REF!="medio"</formula>
    </cfRule>
    <cfRule type="expression" priority="23" dxfId="3" stopIfTrue="1">
      <formula>#REF!="alto"</formula>
    </cfRule>
  </conditionalFormatting>
  <conditionalFormatting sqref="I49">
    <cfRule type="expression" priority="18" dxfId="5" stopIfTrue="1">
      <formula>#REF!="bajo"</formula>
    </cfRule>
    <cfRule type="expression" priority="19" dxfId="4" stopIfTrue="1">
      <formula>#REF!="medio"</formula>
    </cfRule>
    <cfRule type="expression" priority="20" dxfId="3" stopIfTrue="1">
      <formula>#REF!="alto"</formula>
    </cfRule>
  </conditionalFormatting>
  <conditionalFormatting sqref="M49">
    <cfRule type="cellIs" priority="14" dxfId="8" operator="equal" stopIfTrue="1">
      <formula>"BAJO"</formula>
    </cfRule>
    <cfRule type="cellIs" priority="15" dxfId="7" operator="equal" stopIfTrue="1">
      <formula>"MODERADO"</formula>
    </cfRule>
    <cfRule type="cellIs" priority="16" dxfId="6" operator="equal" stopIfTrue="1">
      <formula>"ALTO"</formula>
    </cfRule>
    <cfRule type="cellIs" priority="17" dxfId="2" operator="equal" stopIfTrue="1">
      <formula>"EXTREMO"</formula>
    </cfRule>
  </conditionalFormatting>
  <conditionalFormatting sqref="M49">
    <cfRule type="expression" priority="11" dxfId="5" stopIfTrue="1">
      <formula>#REF!="bajo"</formula>
    </cfRule>
    <cfRule type="expression" priority="12" dxfId="4" stopIfTrue="1">
      <formula>#REF!="medio"</formula>
    </cfRule>
    <cfRule type="expression" priority="13" dxfId="3" stopIfTrue="1">
      <formula>#REF!="alto"</formula>
    </cfRule>
  </conditionalFormatting>
  <conditionalFormatting sqref="M49">
    <cfRule type="expression" priority="8" dxfId="5" stopIfTrue="1">
      <formula>#REF!="bajo"</formula>
    </cfRule>
    <cfRule type="expression" priority="9" dxfId="4" stopIfTrue="1">
      <formula>#REF!="medio"</formula>
    </cfRule>
    <cfRule type="expression" priority="10" dxfId="3" stopIfTrue="1">
      <formula>#REF!="alto"</formula>
    </cfRule>
  </conditionalFormatting>
  <conditionalFormatting sqref="I55">
    <cfRule type="cellIs" priority="4" dxfId="8" operator="equal" stopIfTrue="1">
      <formula>"BAJO"</formula>
    </cfRule>
    <cfRule type="cellIs" priority="5" dxfId="7" operator="equal" stopIfTrue="1">
      <formula>"MODERADO"</formula>
    </cfRule>
    <cfRule type="cellIs" priority="6" dxfId="6" operator="equal" stopIfTrue="1">
      <formula>"ALTO"</formula>
    </cfRule>
    <cfRule type="cellIs" priority="7" dxfId="2" operator="equal" stopIfTrue="1">
      <formula>"EXTREMO"</formula>
    </cfRule>
  </conditionalFormatting>
  <conditionalFormatting sqref="I52:I53 M52:M53">
    <cfRule type="expression" priority="1" dxfId="5" stopIfTrue="1">
      <formula>#REF!="bajo"</formula>
    </cfRule>
    <cfRule type="expression" priority="2" dxfId="4" stopIfTrue="1">
      <formula>#REF!="medio"</formula>
    </cfRule>
    <cfRule type="expression" priority="3" dxfId="3" stopIfTrue="1">
      <formula>#REF!="alto"</formula>
    </cfRule>
  </conditionalFormatting>
  <conditionalFormatting sqref="M8:M9">
    <cfRule type="cellIs" priority="75" dxfId="2" operator="equal">
      <formula>'MATRIZ MAPA DE RIESGOS'!#REF!</formula>
    </cfRule>
    <cfRule type="cellIs" priority="76" dxfId="1" operator="equal">
      <formula>$AE$42</formula>
    </cfRule>
    <cfRule type="cellIs" priority="77" dxfId="0" operator="equal">
      <formula>$AE$32</formula>
    </cfRule>
    <cfRule type="cellIs" priority="78" dxfId="63" operator="equal">
      <formula>$AE$19</formula>
    </cfRule>
  </conditionalFormatting>
  <dataValidations count="1">
    <dataValidation allowBlank="1" showInputMessage="1" showErrorMessage="1" promptTitle="CALIFICACION" error="Seleccione un dato de la lista" sqref="M46:M49 K46:K49 I18 I28:I41 G15:G18 I45:I57 I43:I44 G45:G57 G28:G44"/>
  </dataValidations>
  <printOptions horizontalCentered="1"/>
  <pageMargins left="0.2362204724409449" right="0.2362204724409449" top="0.7480314960629921" bottom="0.7480314960629921" header="0.31496062992125984" footer="0.31496062992125984"/>
  <pageSetup fitToHeight="3" fitToWidth="3" horizontalDpi="600" verticalDpi="600" orientation="landscape" scale="14" r:id="rId5"/>
  <headerFooter alignWithMargins="0">
    <oddFooter>&amp;LFS-F13 V1  9-03-03-2018&amp;R&amp;1Página &amp;P de &amp;N</oddFooter>
  </headerFooter>
  <rowBreaks count="1" manualBreakCount="1">
    <brk id="40" max="19" man="1"/>
  </rowBreaks>
  <drawing r:id="rId4"/>
  <legacyDrawing r:id="rId3"/>
  <oleObjects>
    <oleObject progId="PBrush" shapeId="1392314" r:id="rId2"/>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B10">
      <selection activeCell="D35" sqref="D35"/>
    </sheetView>
  </sheetViews>
  <sheetFormatPr defaultColWidth="11.421875" defaultRowHeight="12.75"/>
  <cols>
    <col min="1" max="16384" width="11.421875" style="10" customWidth="1"/>
  </cols>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LOTERIA DE BOGOTA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cripac</dc:creator>
  <cp:keywords/>
  <dc:description/>
  <cp:lastModifiedBy>Sandra Liliana Calderon Castellanos</cp:lastModifiedBy>
  <cp:lastPrinted>2018-05-23T22:19:14Z</cp:lastPrinted>
  <dcterms:created xsi:type="dcterms:W3CDTF">2007-09-04T12:35:26Z</dcterms:created>
  <dcterms:modified xsi:type="dcterms:W3CDTF">2018-12-26T20:42:44Z</dcterms:modified>
  <cp:category/>
  <cp:version/>
  <cp:contentType/>
  <cp:contentStatus/>
</cp:coreProperties>
</file>