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4035" yWindow="5130" windowWidth="19440" windowHeight="6150"/>
  </bookViews>
  <sheets>
    <sheet name="CB-0402S  PLAN DE MEJORAMIEN..." sheetId="1" r:id="rId1"/>
  </sheets>
  <definedNames>
    <definedName name="_xlnm._FilterDatabase" localSheetId="0" hidden="1">'CB-0402S  PLAN DE MEJORAMIEN...'!$A$8:$P$103</definedName>
  </definedNames>
  <calcPr calcId="144525"/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70" i="1"/>
  <c r="K71" i="1"/>
  <c r="K72" i="1"/>
  <c r="K73" i="1"/>
  <c r="K74" i="1"/>
  <c r="K75" i="1"/>
  <c r="K76" i="1"/>
  <c r="K77" i="1"/>
  <c r="K78" i="1"/>
  <c r="K79" i="1"/>
  <c r="K80" i="1"/>
</calcChain>
</file>

<file path=xl/sharedStrings.xml><?xml version="1.0" encoding="utf-8"?>
<sst xmlns="http://schemas.openxmlformats.org/spreadsheetml/2006/main" count="324" uniqueCount="180">
  <si>
    <t>Tipo Informe</t>
  </si>
  <si>
    <t>71 PLAN DE MEJORAMIENTO - SEGUIMIENTO ENTIDAD</t>
  </si>
  <si>
    <t>Formulario</t>
  </si>
  <si>
    <t>CB-0402S: PLAN DE MEJORAMIENTO - SEGUIMIENTO ENTIDAD</t>
  </si>
  <si>
    <t>Moneda Informe</t>
  </si>
  <si>
    <t>Entidad</t>
  </si>
  <si>
    <t>Fecha</t>
  </si>
  <si>
    <t>Periodicidad</t>
  </si>
  <si>
    <t>Anual</t>
  </si>
  <si>
    <t>[1]</t>
  </si>
  <si>
    <t>0 SEGUIMIENTO ENTIDAD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</si>
  <si>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</si>
  <si>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</si>
  <si>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</si>
  <si>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</si>
  <si>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CODIGO ACCION</t>
  </si>
  <si>
    <t>VARIABLES DEL INDICADOR</t>
  </si>
  <si>
    <t>RESULTADO INDICADOR</t>
  </si>
  <si>
    <t>ANÁLISIS SEGUIMIENTO ENTIDAD</t>
  </si>
  <si>
    <t>EFICACIA ENTIDAD</t>
  </si>
  <si>
    <t>ESTADO Y EVALUACIÓN ENTIDAD</t>
  </si>
  <si>
    <t>FECHA SEGUIMIENTO</t>
  </si>
  <si>
    <t xml:space="preserve">No DIAS PRORROGADOS AUTORIZADOS </t>
  </si>
  <si>
    <t>FECHA PRORROGA SEGUIMIENTO</t>
  </si>
  <si>
    <t>FILA_1</t>
  </si>
  <si>
    <t/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</si>
  <si>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</si>
  <si>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</si>
  <si>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</si>
  <si>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</si>
  <si>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</si>
  <si>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</si>
  <si>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</si>
  <si>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</si>
  <si>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</si>
  <si>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</si>
  <si>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</si>
  <si>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</si>
  <si>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</si>
  <si>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</si>
  <si>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</si>
  <si>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</si>
  <si>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</si>
  <si>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</si>
  <si>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</si>
  <si>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</si>
  <si>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</si>
  <si>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</si>
  <si>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</si>
  <si>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</si>
  <si>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</si>
  <si>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</si>
  <si>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</si>
  <si>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3.1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</si>
  <si>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</si>
  <si>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</si>
  <si>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</si>
  <si>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</si>
  <si>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</si>
  <si>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</si>
  <si>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</si>
  <si>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</si>
  <si>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</si>
  <si>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</si>
  <si>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</si>
  <si>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</si>
  <si>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</si>
  <si>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</si>
  <si>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</si>
  <si>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3.1.1.1</t>
  </si>
  <si>
    <t>3.1.1.2</t>
  </si>
  <si>
    <t>3.1.1.3</t>
  </si>
  <si>
    <t>3.1.2.1</t>
  </si>
  <si>
    <t>3.1.3.1</t>
  </si>
  <si>
    <t>3.1.3.10.1</t>
  </si>
  <si>
    <t>3.1.3.10.2</t>
  </si>
  <si>
    <t>3.1.3.11.1</t>
  </si>
  <si>
    <t>3.1.3.12</t>
  </si>
  <si>
    <t>3.1.3.13</t>
  </si>
  <si>
    <t>3.1.3.14</t>
  </si>
  <si>
    <t>3.1.3.15</t>
  </si>
  <si>
    <t>3.1.3.2</t>
  </si>
  <si>
    <t>3.1.3.3</t>
  </si>
  <si>
    <t>3.1.3.4</t>
  </si>
  <si>
    <t>3.1.3.5</t>
  </si>
  <si>
    <t>FILA_31</t>
  </si>
  <si>
    <t>FILA_32</t>
  </si>
  <si>
    <t>FILA_33</t>
  </si>
  <si>
    <t>FILA_34</t>
  </si>
  <si>
    <t>FILA_35</t>
  </si>
  <si>
    <t>FILA_36</t>
  </si>
  <si>
    <t>3.1.3.6</t>
  </si>
  <si>
    <t>3.1.3.7</t>
  </si>
  <si>
    <t>3.1.3.8</t>
  </si>
  <si>
    <t>3.1.3.9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</si>
  <si>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</si>
  <si>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</si>
  <si>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</si>
  <si>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</si>
  <si>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</si>
  <si>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</si>
  <si>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</si>
  <si>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</si>
  <si>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</si>
  <si>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</si>
  <si>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</si>
  <si>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</si>
  <si>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3.1.4.3.1</t>
  </si>
  <si>
    <t>3.1.4.3.2</t>
  </si>
  <si>
    <t>3.1.4.4.1.1</t>
  </si>
  <si>
    <t>3.1.4.4.1.2</t>
  </si>
  <si>
    <t>3.1.4.6.1</t>
  </si>
  <si>
    <t>3.1.4.6.2</t>
  </si>
  <si>
    <t>3.2</t>
  </si>
  <si>
    <t>3.2.1.1</t>
  </si>
  <si>
    <t>3.2.1.1.1</t>
  </si>
  <si>
    <t>3.2.1.1.2</t>
  </si>
  <si>
    <t>3.2.1.2</t>
  </si>
  <si>
    <t>3.2.1.3</t>
  </si>
  <si>
    <t>3.2.1.3.1</t>
  </si>
  <si>
    <t>3.2.1.4</t>
  </si>
  <si>
    <t>3.2.1.4.1</t>
  </si>
  <si>
    <t>3.2.1.5</t>
  </si>
  <si>
    <t>3.2.1.5.1</t>
  </si>
  <si>
    <t>3.2.5</t>
  </si>
  <si>
    <t>3.3</t>
  </si>
  <si>
    <t>4.2.1</t>
  </si>
  <si>
    <t>Se evidencia el memorando de cambio y designación del supervisor No. 20181100079353 del 19 de noviembre de 2018.</t>
  </si>
  <si>
    <t>Se evidencia 14 alertas de seguimiento a las metas físicas y financieras en el Comité directivo respectivo. Siendo atendidas por los responsables de los proyectos de inversión.</t>
  </si>
  <si>
    <t xml:space="preserve">A la fecha límite del cumplimiento se realizó una resolución de aclaración de los honorarios Resolución 0672 del 31 de Octubre de 2018 "Por medio de la cual se aclara y modifica la Resolución 003 del 2 de enero de 2018”.  </t>
  </si>
  <si>
    <t xml:space="preserve">El punto de control se realiza haciendo una revisión mensual de las resoluciones de modificaciones presupuestales y se genera el reporte respectivo en el SIVICOF. 
</t>
  </si>
  <si>
    <t xml:space="preserve">Se evidencia  la "Guía de Contenidos para la Intervención del Patrimonio de Proyectos" de fecha 28 de diciembre, se encuentra publicada en los procesos misionales http://10.20.100.31/intranet/intervencion-del-patrimonio-cultural/. 
</t>
  </si>
  <si>
    <t xml:space="preserve">Se evidencia la resolución de aclaración de los honorarios Resolución 0672 del 31 de Octubre de 2018 "Por medio de la cual se aclara y modifica la Resolución 003 del 2 de enero de 2018”.  </t>
  </si>
  <si>
    <t>Esta acción inicia en el 2019</t>
  </si>
  <si>
    <t>La actividad culmina en el mes de septiembre de 2019.</t>
  </si>
  <si>
    <t>La actividad culmina en el mes de febrero de 2019.</t>
  </si>
  <si>
    <t>Las diferentes Subdirecciones, como ordenadoras de gasto vienen realizando actividades de seguimiento y autocontrol a la programación mensual de compromisos y giros.</t>
  </si>
  <si>
    <t>El Manual de Contratación se encuentra en actualización</t>
  </si>
  <si>
    <t>La actividad culmina en el mes de octubre de 2019.</t>
  </si>
  <si>
    <t>memorando designación</t>
  </si>
  <si>
    <t>% de avance de actualización del sistema.</t>
  </si>
  <si>
    <t>estudio de la planta de personal del idpc presentado</t>
  </si>
  <si>
    <t>no. de alertas cumplidas / no. de alertas generadas x 100</t>
  </si>
  <si>
    <t>número de actividades de divulgación realizadas</t>
  </si>
  <si>
    <t>número de reportes semanales enviados</t>
  </si>
  <si>
    <t>número de trámites y opa s documentados en sig / número de trámites y opa s identificados en el inventario x 100.</t>
  </si>
  <si>
    <t>espacio acondicionado</t>
  </si>
  <si>
    <t>conversatorio sobre el seguimiento y ejecución de contratos y convenios realizado</t>
  </si>
  <si>
    <t>número de publicaciones realizadas en oportunidad / número de publicaciones requeridas por la entidad x 100</t>
  </si>
  <si>
    <t>acta de verificación de insumos aprobada</t>
  </si>
  <si>
    <t>resolución aclaratoria de la tabla de honorarios</t>
  </si>
  <si>
    <t>número de controles realizados</t>
  </si>
  <si>
    <t>protocolo formulado y remitido</t>
  </si>
  <si>
    <t>número de procesos de selección verificados / total de procesos de selección x 100</t>
  </si>
  <si>
    <t>número de alertas presentadas</t>
  </si>
  <si>
    <t>conversatorio sobre liquidación de contratos y convenios realizado</t>
  </si>
  <si>
    <t>número de procesos de selección con objetos  validados / total de procesos de selección x 100</t>
  </si>
  <si>
    <t>número de estudios previos de inversión viabilizados / total de estudios previos de inversión  presentados *100.</t>
  </si>
  <si>
    <t>conversatorio sobre la elaboración de estudios previos realizado</t>
  </si>
  <si>
    <t>número de acticvidades de autocontrol y de seguimiento realizados por dependencia</t>
  </si>
  <si>
    <t>número de controles realizados al cierre de la vigencia</t>
  </si>
  <si>
    <t>circular expedida y socializada</t>
  </si>
  <si>
    <t>informe de evaluación realizado</t>
  </si>
  <si>
    <t>número de informes de seguimiento a los reportes de metas físicas de proyectos de inversión.</t>
  </si>
  <si>
    <t>guía de contenidos para la estructuración de estudios técnicos y diseños y de ejecución de obras adoptada</t>
  </si>
  <si>
    <t>manual de gestión contractual adoptado</t>
  </si>
  <si>
    <t>número de informes de seguimiento a los reportes de metas financieras de proyectos de inversión.</t>
  </si>
  <si>
    <t>número de indicadores  asociados al patrimonio cultural para el seguimiento de los objetivos de desarrollo sostenible formulados</t>
  </si>
  <si>
    <t>número de informes de verificación a los reportes de metas de proyectos de inversión.</t>
  </si>
  <si>
    <t>no. de supervisores y apoyo a la supervisión capacitados en liquidación de contratos ción / no. de supervisores de la entidad  x 100</t>
  </si>
  <si>
    <t xml:space="preserve">El 21 de enero de 2019, mediante Acuerdos 01 y 02 se aprobó la modificación de la estructura organizacional y las funciones del IDPC.
</t>
  </si>
  <si>
    <t>Se evidencian 2 actividades de divulgación del procedimiento AC P-1, a través de correo electrónico (1/11/2018) y charla de socialización a la comunidad (20/12/2018).</t>
  </si>
  <si>
    <t>Se evidencia 11 reportes semanales de seguimiento PQRS a las dependencias, en las fechas que se relacionan a continuación: 22 y 26 de octubre 2018; 2, 9, 16 y 23 de noviembre de 2018; 3,6,12, 25 y 28 de diciembre de 2018.</t>
  </si>
  <si>
    <t>Se evidencia el inventario de trámites y OPAs del IDPC en matriz Excel, la publicación en la página web y la actualización de los procedimientos que soportan los trámites y otros procedimientos administrativos en la intranet.</t>
  </si>
  <si>
    <t>Se evidencia dos (2) informes de actividades para el mejoramiento de las condiciones ambientales de Bodegaje para las publicaciones y para el manejo de los inventarios, ambos contienen los registros fotográficos e información pormenorizada del cumplimiento de la actividad.</t>
  </si>
  <si>
    <t>Se evidencia informe remitido por la Subdirección de Protección de Patrimonio y Oficina Asesora Jurídica como soporte del cumplimiento de la actividad.</t>
  </si>
  <si>
    <t>La Asesora jurídica realiza la revisión de los objetos que se incorporan en el PAA y posteriormente la coherencia entre las obligaciones y el objeto.</t>
  </si>
  <si>
    <t>Se evidencia las alertas cuatrimestrales radicadas: primer trimestre 35953, 35963, 35993 y 35943. Segundo Cuatrimestre 63193, 63173, 63163 y 63153. Tercer Cuatrimestre: radicados 88253, 88403, 88463 y 88473.</t>
  </si>
  <si>
    <t>Se evidencia conversatorios sobre supervisión y la actividad de liquidar los contratos - 22 de febrero, 08 de marzo, 27 de marzo, 02 de mayo, 24 de mayo, 14 de junio de 2018 y 6 de noviembre todos de 2018, contando con la participación de supervisores y apoyos.</t>
  </si>
  <si>
    <t xml:space="preserve">Se informa la revisión  octubre 72, noviembre 95 y diciembre 114 - solicitudes de estudios previos, adiciones y servicios públicos entregados para viabilidad por las dependencias.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</si>
</sst>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0" fillId="0" borderId="0" xfId="0"/>
    <xf numFmtId="14" fontId="0" fillId="0" borderId="0" xfId="0" applyNumberFormat="1"/>
    <xf numFmtId="16" fontId="0" fillId="0" borderId="3" xfId="0" applyNumberFormat="1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164" fontId="0" fillId="0" borderId="3" xfId="0" applyNumberFormat="1" applyFill="1" applyBorder="1" applyAlignment="1" applyProtection="1">
      <alignment vertical="center"/>
      <protection locked="0"/>
    </xf>
    <xf numFmtId="0" fontId="4" fillId="0" borderId="0" xfId="0" applyFont="1"/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5" fillId="6" borderId="0" xfId="0" applyFont="1" applyFill="1"/>
    <xf numFmtId="0" fontId="5" fillId="6" borderId="3" xfId="0" applyFont="1" applyFill="1" applyBorder="1" applyAlignment="1" applyProtection="1">
      <alignment vertical="center"/>
      <protection locked="0"/>
    </xf>
    <xf numFmtId="16" fontId="5" fillId="0" borderId="3" xfId="0" applyNumberFormat="1" applyFont="1" applyFill="1" applyBorder="1" applyAlignment="1" applyProtection="1">
      <alignment vertical="center"/>
      <protection locked="0"/>
    </xf>
    <xf numFmtId="16" fontId="5" fillId="0" borderId="5" xfId="0" applyNumberFormat="1" applyFont="1" applyFill="1" applyBorder="1" applyAlignment="1" applyProtection="1">
      <alignment vertical="center"/>
      <protection locked="0"/>
    </xf>
    <xf numFmtId="0" fontId="5" fillId="4" borderId="3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351014"/>
  <sheetViews>
    <sheetView tabSelected="1" zoomScale="55" zoomScaleNormal="55" workbookViewId="0">
      <selection activeCell="F49" sqref="F49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9" customWidth="1"/>
    <col min="9" max="9" width="25" customWidth="1"/>
    <col min="10" max="10" width="34" customWidth="1"/>
    <col min="11" max="11" width="34" style="14" hidden="1" customWidth="1"/>
    <col min="12" max="12" width="22" customWidth="1"/>
    <col min="13" max="13" width="33" customWidth="1"/>
    <col min="14" max="14" width="23" customWidth="1"/>
    <col min="15" max="15" width="38" customWidth="1"/>
    <col min="16" max="16" width="32" customWidth="1"/>
    <col min="17" max="17" width="11.140625" bestFit="1" customWidth="1"/>
    <col min="18" max="257" width="8" hidden="1"/>
  </cols>
  <sheetData>
    <row r="1" spans="1:16" x14ac:dyDescent="0.25">
      <c r="B1" s="1" t="s">
        <v>0</v>
      </c>
      <c r="C1" s="1">
        <v>71</v>
      </c>
      <c r="D1" s="1" t="s">
        <v>1</v>
      </c>
    </row>
    <row r="2" spans="1:16" x14ac:dyDescent="0.25">
      <c r="B2" s="1" t="s">
        <v>2</v>
      </c>
      <c r="C2" s="1">
        <v>14253</v>
      </c>
      <c r="D2" s="1" t="s">
        <v>3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213</v>
      </c>
    </row>
    <row r="5" spans="1:16" x14ac:dyDescent="0.25">
      <c r="B5" s="1" t="s">
        <v>6</v>
      </c>
      <c r="C5" s="5">
        <v>43465</v>
      </c>
    </row>
    <row r="6" spans="1:16" x14ac:dyDescent="0.25">
      <c r="B6" s="1" t="s">
        <v>7</v>
      </c>
      <c r="C6" s="1">
        <v>12</v>
      </c>
      <c r="D6" s="1" t="s">
        <v>8</v>
      </c>
    </row>
    <row r="8" spans="1:16" x14ac:dyDescent="0.25">
      <c r="A8" s="1" t="s">
        <v>9</v>
      </c>
      <c r="B8" s="24" t="s">
        <v>10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28</v>
      </c>
      <c r="I9" s="1">
        <v>32</v>
      </c>
      <c r="J9" s="1">
        <v>36</v>
      </c>
      <c r="K9" s="15"/>
      <c r="L9" s="1">
        <v>40</v>
      </c>
      <c r="M9" s="1">
        <v>44</v>
      </c>
      <c r="N9" s="1">
        <v>48</v>
      </c>
      <c r="O9" s="1">
        <v>52</v>
      </c>
      <c r="P9" s="1">
        <v>56</v>
      </c>
    </row>
    <row r="10" spans="1:1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5"/>
      <c r="L10" s="1" t="s">
        <v>19</v>
      </c>
      <c r="M10" s="1" t="s">
        <v>20</v>
      </c>
      <c r="N10" s="1" t="s">
        <v>21</v>
      </c>
      <c r="O10" s="1" t="s">
        <v>22</v>
      </c>
      <c r="P10" s="1" t="s">
        <v>23</v>
      </c>
    </row>
    <row r="11" spans="1:16" ht="15.75" thickBot="1" x14ac:dyDescent="0.3">
      <c r="A11" s="1">
        <v>1</v>
      </c>
      <c r="B11" s="17" t="s">
        <v>24</v>
      </c>
      <c r="C11" s="6">
        <v>213</v>
      </c>
      <c r="D11" s="10" t="s">
        <v>38</v>
      </c>
      <c r="E11" s="10">
        <v>513</v>
      </c>
      <c r="F11" s="10" t="s">
        <v>53</v>
      </c>
      <c r="G11" s="4">
        <v>1</v>
      </c>
      <c r="H11" s="20" t="s">
        <v>139</v>
      </c>
      <c r="I11" s="13">
        <v>1</v>
      </c>
      <c r="J11" s="13" t="s">
        <v>127</v>
      </c>
      <c r="K11" s="19">
        <f t="shared" ref="K11:K58" si="0">LEN(J11)</f>
        <v>112</v>
      </c>
      <c r="L11" s="22">
        <v>100</v>
      </c>
      <c r="M11" s="2"/>
      <c r="N11" s="3">
        <v>43465</v>
      </c>
      <c r="O11" s="4">
        <v>0</v>
      </c>
      <c r="P11" s="3">
        <v>43465</v>
      </c>
    </row>
    <row r="12" spans="1:16" ht="15.75" thickBot="1" x14ac:dyDescent="0.3">
      <c r="A12" s="16">
        <v>2</v>
      </c>
      <c r="B12" s="17" t="s">
        <v>39</v>
      </c>
      <c r="C12" s="6">
        <v>213</v>
      </c>
      <c r="D12" s="10" t="s">
        <v>38</v>
      </c>
      <c r="E12" s="13">
        <v>5</v>
      </c>
      <c r="F12" s="13" t="s">
        <v>69</v>
      </c>
      <c r="G12" s="4">
        <v>1</v>
      </c>
      <c r="H12" s="20" t="s">
        <v>140</v>
      </c>
      <c r="I12" s="13">
        <v>0</v>
      </c>
      <c r="J12" s="13" t="s">
        <v>133</v>
      </c>
      <c r="K12" s="19">
        <f t="shared" si="0"/>
        <v>29</v>
      </c>
      <c r="L12" s="13">
        <v>0</v>
      </c>
      <c r="M12" s="2"/>
      <c r="N12" s="3">
        <v>43465</v>
      </c>
      <c r="O12" s="4">
        <v>0</v>
      </c>
      <c r="P12" s="3">
        <v>43465</v>
      </c>
    </row>
    <row r="13" spans="1:16" ht="15.75" thickBot="1" x14ac:dyDescent="0.3">
      <c r="A13" s="16">
        <v>3</v>
      </c>
      <c r="B13" s="17" t="s">
        <v>40</v>
      </c>
      <c r="C13" s="6">
        <v>213</v>
      </c>
      <c r="D13" s="10" t="s">
        <v>38</v>
      </c>
      <c r="E13" s="13">
        <v>5</v>
      </c>
      <c r="F13" s="13" t="s">
        <v>70</v>
      </c>
      <c r="G13" s="4">
        <v>1</v>
      </c>
      <c r="H13" s="20" t="s">
        <v>140</v>
      </c>
      <c r="I13" s="13">
        <v>0</v>
      </c>
      <c r="J13" s="13" t="s">
        <v>133</v>
      </c>
      <c r="K13" s="13">
        <f t="shared" si="0"/>
        <v>29</v>
      </c>
      <c r="L13" s="13">
        <v>0</v>
      </c>
      <c r="M13" s="2"/>
      <c r="N13" s="3">
        <v>43465</v>
      </c>
      <c r="O13" s="4">
        <v>0</v>
      </c>
      <c r="P13" s="3">
        <v>43465</v>
      </c>
    </row>
    <row r="14" spans="1:16" ht="15.75" thickBot="1" x14ac:dyDescent="0.3">
      <c r="A14" s="16">
        <v>4</v>
      </c>
      <c r="B14" s="17" t="s">
        <v>41</v>
      </c>
      <c r="C14" s="6">
        <v>213</v>
      </c>
      <c r="D14" s="10" t="s">
        <v>38</v>
      </c>
      <c r="E14" s="13">
        <v>5</v>
      </c>
      <c r="F14" s="13" t="s">
        <v>71</v>
      </c>
      <c r="G14" s="4">
        <v>1</v>
      </c>
      <c r="H14" s="20" t="s">
        <v>141</v>
      </c>
      <c r="I14" s="13">
        <v>1</v>
      </c>
      <c r="J14" s="13" t="s">
        <v>170</v>
      </c>
      <c r="K14" s="13">
        <f t="shared" si="0"/>
        <v>134</v>
      </c>
      <c r="L14" s="13">
        <v>100</v>
      </c>
      <c r="M14" s="2"/>
      <c r="N14" s="3">
        <v>43465</v>
      </c>
      <c r="O14" s="4">
        <v>0</v>
      </c>
      <c r="P14" s="3">
        <v>43465</v>
      </c>
    </row>
    <row r="15" spans="1:16" ht="15.75" thickBot="1" x14ac:dyDescent="0.3">
      <c r="A15" s="16">
        <v>5</v>
      </c>
      <c r="B15" s="17" t="s">
        <v>42</v>
      </c>
      <c r="C15" s="6">
        <v>213</v>
      </c>
      <c r="D15" s="10" t="s">
        <v>37</v>
      </c>
      <c r="E15" s="13">
        <v>222</v>
      </c>
      <c r="F15" s="13" t="s">
        <v>71</v>
      </c>
      <c r="G15" s="4">
        <v>1</v>
      </c>
      <c r="H15" s="20" t="s">
        <v>142</v>
      </c>
      <c r="I15" s="13">
        <v>100</v>
      </c>
      <c r="J15" s="13" t="s">
        <v>128</v>
      </c>
      <c r="K15" s="13">
        <f t="shared" si="0"/>
        <v>176</v>
      </c>
      <c r="L15" s="13">
        <v>100</v>
      </c>
      <c r="M15" s="2"/>
      <c r="N15" s="3">
        <v>43465</v>
      </c>
      <c r="O15" s="4">
        <v>0</v>
      </c>
      <c r="P15" s="3">
        <v>43465</v>
      </c>
    </row>
    <row r="16" spans="1:16" ht="15.75" thickBot="1" x14ac:dyDescent="0.3">
      <c r="A16" s="16">
        <v>6</v>
      </c>
      <c r="B16" s="17" t="s">
        <v>43</v>
      </c>
      <c r="C16" s="6">
        <v>213</v>
      </c>
      <c r="D16" s="10" t="s">
        <v>38</v>
      </c>
      <c r="E16" s="13">
        <v>5</v>
      </c>
      <c r="F16" s="13" t="s">
        <v>72</v>
      </c>
      <c r="G16" s="4">
        <v>1</v>
      </c>
      <c r="H16" s="20" t="s">
        <v>143</v>
      </c>
      <c r="I16" s="13">
        <v>2</v>
      </c>
      <c r="J16" s="13" t="s">
        <v>171</v>
      </c>
      <c r="K16" s="13">
        <f t="shared" si="0"/>
        <v>166</v>
      </c>
      <c r="L16" s="13">
        <v>66</v>
      </c>
      <c r="M16" s="2"/>
      <c r="N16" s="3">
        <v>43465</v>
      </c>
      <c r="O16" s="4">
        <v>0</v>
      </c>
      <c r="P16" s="3">
        <v>43465</v>
      </c>
    </row>
    <row r="17" spans="1:16" ht="15.75" thickBot="1" x14ac:dyDescent="0.3">
      <c r="A17" s="16">
        <v>7</v>
      </c>
      <c r="B17" s="17" t="s">
        <v>44</v>
      </c>
      <c r="C17" s="6">
        <v>213</v>
      </c>
      <c r="D17" s="10" t="s">
        <v>38</v>
      </c>
      <c r="E17" s="13">
        <v>5</v>
      </c>
      <c r="F17" s="13" t="s">
        <v>72</v>
      </c>
      <c r="G17" s="4">
        <v>2</v>
      </c>
      <c r="H17" s="20" t="s">
        <v>144</v>
      </c>
      <c r="I17" s="13">
        <v>11</v>
      </c>
      <c r="J17" s="13" t="s">
        <v>172</v>
      </c>
      <c r="K17" s="13">
        <f t="shared" si="0"/>
        <v>221</v>
      </c>
      <c r="L17" s="13">
        <v>23</v>
      </c>
      <c r="M17" s="2"/>
      <c r="N17" s="3">
        <v>43465</v>
      </c>
      <c r="O17" s="4">
        <v>0</v>
      </c>
      <c r="P17" s="3">
        <v>43465</v>
      </c>
    </row>
    <row r="18" spans="1:16" ht="15.75" thickBot="1" x14ac:dyDescent="0.3">
      <c r="A18" s="16">
        <v>8</v>
      </c>
      <c r="B18" s="17" t="s">
        <v>45</v>
      </c>
      <c r="C18" s="6">
        <v>213</v>
      </c>
      <c r="D18" s="10" t="s">
        <v>38</v>
      </c>
      <c r="E18" s="13">
        <v>5</v>
      </c>
      <c r="F18" s="13" t="s">
        <v>72</v>
      </c>
      <c r="G18" s="4">
        <v>3</v>
      </c>
      <c r="H18" s="9" t="s">
        <v>145</v>
      </c>
      <c r="I18" s="13">
        <v>100</v>
      </c>
      <c r="J18" s="13" t="s">
        <v>173</v>
      </c>
      <c r="K18" s="13">
        <f t="shared" si="0"/>
        <v>225</v>
      </c>
      <c r="L18" s="13">
        <v>100</v>
      </c>
      <c r="M18" s="2"/>
      <c r="N18" s="3">
        <v>43465</v>
      </c>
      <c r="O18" s="4">
        <v>0</v>
      </c>
      <c r="P18" s="3">
        <v>43465</v>
      </c>
    </row>
    <row r="19" spans="1:16" ht="15.75" thickBot="1" x14ac:dyDescent="0.3">
      <c r="A19" s="16">
        <v>9</v>
      </c>
      <c r="B19" s="17" t="s">
        <v>46</v>
      </c>
      <c r="C19" s="6">
        <v>213</v>
      </c>
      <c r="D19" s="10" t="s">
        <v>38</v>
      </c>
      <c r="E19" s="13">
        <v>5</v>
      </c>
      <c r="F19" s="13" t="s">
        <v>73</v>
      </c>
      <c r="G19" s="4">
        <v>1</v>
      </c>
      <c r="H19" s="20" t="s">
        <v>146</v>
      </c>
      <c r="I19" s="13">
        <v>1</v>
      </c>
      <c r="J19" s="13" t="s">
        <v>174</v>
      </c>
      <c r="K19" s="13">
        <f t="shared" si="0"/>
        <v>273</v>
      </c>
      <c r="L19" s="13">
        <v>100</v>
      </c>
      <c r="M19" s="2"/>
      <c r="N19" s="3">
        <v>43465</v>
      </c>
      <c r="O19" s="4">
        <v>0</v>
      </c>
      <c r="P19" s="3">
        <v>43465</v>
      </c>
    </row>
    <row r="20" spans="1:16" ht="15.75" thickBot="1" x14ac:dyDescent="0.3">
      <c r="A20" s="16">
        <v>10</v>
      </c>
      <c r="B20" s="17" t="s">
        <v>47</v>
      </c>
      <c r="C20" s="6">
        <v>213</v>
      </c>
      <c r="D20" s="10" t="s">
        <v>38</v>
      </c>
      <c r="E20" s="13">
        <v>5</v>
      </c>
      <c r="F20" s="13" t="s">
        <v>74</v>
      </c>
      <c r="G20" s="4">
        <v>1</v>
      </c>
      <c r="H20" s="20" t="s">
        <v>147</v>
      </c>
      <c r="I20" s="13">
        <v>0</v>
      </c>
      <c r="J20" s="13" t="s">
        <v>134</v>
      </c>
      <c r="K20" s="13">
        <f t="shared" si="0"/>
        <v>53</v>
      </c>
      <c r="L20" s="13">
        <v>0</v>
      </c>
      <c r="M20" s="2"/>
      <c r="N20" s="3">
        <v>43465</v>
      </c>
      <c r="O20" s="4">
        <v>0</v>
      </c>
      <c r="P20" s="3">
        <v>43465</v>
      </c>
    </row>
    <row r="21" spans="1:16" ht="15.75" thickBot="1" x14ac:dyDescent="0.3">
      <c r="A21" s="16">
        <v>11</v>
      </c>
      <c r="B21" s="17" t="s">
        <v>48</v>
      </c>
      <c r="C21" s="6">
        <v>213</v>
      </c>
      <c r="D21" s="10" t="s">
        <v>38</v>
      </c>
      <c r="E21" s="13">
        <v>5</v>
      </c>
      <c r="F21" s="13" t="s">
        <v>75</v>
      </c>
      <c r="G21" s="4">
        <v>1</v>
      </c>
      <c r="H21" s="20" t="s">
        <v>148</v>
      </c>
      <c r="I21" s="13">
        <v>0</v>
      </c>
      <c r="J21" s="13" t="s">
        <v>134</v>
      </c>
      <c r="K21" s="13">
        <f t="shared" si="0"/>
        <v>53</v>
      </c>
      <c r="L21" s="13">
        <v>0</v>
      </c>
      <c r="M21" s="2"/>
      <c r="N21" s="3">
        <v>43465</v>
      </c>
      <c r="O21" s="4">
        <v>0</v>
      </c>
      <c r="P21" s="3">
        <v>43465</v>
      </c>
    </row>
    <row r="22" spans="1:16" ht="15.75" thickBot="1" x14ac:dyDescent="0.3">
      <c r="A22" s="16">
        <v>12</v>
      </c>
      <c r="B22" s="17" t="s">
        <v>49</v>
      </c>
      <c r="C22" s="6">
        <v>213</v>
      </c>
      <c r="D22" s="10" t="s">
        <v>38</v>
      </c>
      <c r="E22" s="13">
        <v>5</v>
      </c>
      <c r="F22" s="13" t="s">
        <v>76</v>
      </c>
      <c r="G22" s="4">
        <v>1</v>
      </c>
      <c r="H22" s="20" t="s">
        <v>149</v>
      </c>
      <c r="I22" s="13">
        <v>0</v>
      </c>
      <c r="J22" s="13" t="s">
        <v>134</v>
      </c>
      <c r="K22" s="13">
        <f t="shared" si="0"/>
        <v>53</v>
      </c>
      <c r="L22" s="13">
        <v>0</v>
      </c>
      <c r="M22" s="2"/>
      <c r="N22" s="3">
        <v>43465</v>
      </c>
      <c r="O22" s="4">
        <v>0</v>
      </c>
      <c r="P22" s="3">
        <v>43465</v>
      </c>
    </row>
    <row r="23" spans="1:16" ht="15.75" thickBot="1" x14ac:dyDescent="0.3">
      <c r="A23" s="16">
        <v>13</v>
      </c>
      <c r="B23" s="17" t="s">
        <v>50</v>
      </c>
      <c r="C23" s="6">
        <v>213</v>
      </c>
      <c r="D23" s="10" t="s">
        <v>38</v>
      </c>
      <c r="E23" s="13">
        <v>5</v>
      </c>
      <c r="F23" s="13" t="s">
        <v>77</v>
      </c>
      <c r="G23" s="4">
        <v>1</v>
      </c>
      <c r="H23" s="20" t="s">
        <v>147</v>
      </c>
      <c r="I23" s="13">
        <v>0</v>
      </c>
      <c r="J23" s="13" t="s">
        <v>134</v>
      </c>
      <c r="K23" s="13">
        <f t="shared" si="0"/>
        <v>53</v>
      </c>
      <c r="L23" s="13">
        <v>0</v>
      </c>
      <c r="M23" s="2"/>
      <c r="N23" s="3">
        <v>43465</v>
      </c>
      <c r="O23" s="4">
        <v>0</v>
      </c>
      <c r="P23" s="3">
        <v>43465</v>
      </c>
    </row>
    <row r="24" spans="1:16" ht="15.75" thickBot="1" x14ac:dyDescent="0.3">
      <c r="A24" s="16">
        <v>14</v>
      </c>
      <c r="B24" s="17" t="s">
        <v>51</v>
      </c>
      <c r="C24" s="6">
        <v>213</v>
      </c>
      <c r="D24" s="10" t="s">
        <v>38</v>
      </c>
      <c r="E24" s="13">
        <v>5</v>
      </c>
      <c r="F24" s="13" t="s">
        <v>78</v>
      </c>
      <c r="G24" s="4">
        <v>1</v>
      </c>
      <c r="H24" s="9" t="s">
        <v>150</v>
      </c>
      <c r="I24" s="10">
        <v>1</v>
      </c>
      <c r="J24" s="10" t="s">
        <v>132</v>
      </c>
      <c r="K24" s="13">
        <f t="shared" si="0"/>
        <v>188</v>
      </c>
      <c r="L24" s="13">
        <v>100</v>
      </c>
      <c r="M24" s="2"/>
      <c r="N24" s="11">
        <v>43465</v>
      </c>
      <c r="O24" s="10">
        <v>0</v>
      </c>
      <c r="P24" s="11">
        <v>43465</v>
      </c>
    </row>
    <row r="25" spans="1:16" ht="15.75" thickBot="1" x14ac:dyDescent="0.3">
      <c r="A25" s="16">
        <v>15</v>
      </c>
      <c r="B25" s="17" t="s">
        <v>52</v>
      </c>
      <c r="C25" s="6">
        <v>213</v>
      </c>
      <c r="D25" s="10" t="s">
        <v>38</v>
      </c>
      <c r="E25" s="13">
        <v>5</v>
      </c>
      <c r="F25" s="13" t="s">
        <v>79</v>
      </c>
      <c r="G25" s="4">
        <v>1</v>
      </c>
      <c r="H25" s="9" t="s">
        <v>150</v>
      </c>
      <c r="I25" s="10">
        <v>1</v>
      </c>
      <c r="J25" s="10" t="s">
        <v>132</v>
      </c>
      <c r="K25" s="13">
        <f t="shared" si="0"/>
        <v>188</v>
      </c>
      <c r="L25" s="13">
        <v>100</v>
      </c>
      <c r="M25" s="2"/>
      <c r="N25" s="11">
        <v>43465</v>
      </c>
      <c r="O25" s="10">
        <v>0</v>
      </c>
      <c r="P25" s="11">
        <v>43465</v>
      </c>
    </row>
    <row r="26" spans="1:16" ht="15.75" thickBot="1" x14ac:dyDescent="0.3">
      <c r="A26" s="16">
        <v>16</v>
      </c>
      <c r="B26" s="17" t="s">
        <v>54</v>
      </c>
      <c r="C26" s="6">
        <v>213</v>
      </c>
      <c r="D26" s="10" t="s">
        <v>38</v>
      </c>
      <c r="E26" s="13">
        <v>5</v>
      </c>
      <c r="F26" s="13" t="s">
        <v>80</v>
      </c>
      <c r="G26" s="4">
        <v>1</v>
      </c>
      <c r="H26" s="20" t="s">
        <v>151</v>
      </c>
      <c r="I26" s="13">
        <v>0</v>
      </c>
      <c r="J26" s="13" t="s">
        <v>134</v>
      </c>
      <c r="K26" s="13">
        <f t="shared" si="0"/>
        <v>53</v>
      </c>
      <c r="L26" s="13">
        <v>0</v>
      </c>
      <c r="M26" s="2"/>
      <c r="N26" s="3">
        <v>43465</v>
      </c>
      <c r="O26" s="4">
        <v>0</v>
      </c>
      <c r="P26" s="3">
        <v>43465</v>
      </c>
    </row>
    <row r="27" spans="1:16" ht="15.75" thickBot="1" x14ac:dyDescent="0.3">
      <c r="A27" s="16">
        <v>17</v>
      </c>
      <c r="B27" s="17" t="s">
        <v>55</v>
      </c>
      <c r="C27" s="6">
        <v>213</v>
      </c>
      <c r="D27" s="10" t="s">
        <v>38</v>
      </c>
      <c r="E27" s="13">
        <v>5</v>
      </c>
      <c r="F27" s="13" t="s">
        <v>81</v>
      </c>
      <c r="G27" s="4">
        <v>1</v>
      </c>
      <c r="H27" s="20" t="s">
        <v>152</v>
      </c>
      <c r="I27" s="13">
        <v>0</v>
      </c>
      <c r="J27" s="13" t="s">
        <v>135</v>
      </c>
      <c r="K27" s="13">
        <f t="shared" si="0"/>
        <v>50</v>
      </c>
      <c r="L27" s="13">
        <v>0</v>
      </c>
      <c r="M27" s="2"/>
      <c r="N27" s="3">
        <v>43465</v>
      </c>
      <c r="O27" s="4">
        <v>0</v>
      </c>
      <c r="P27" s="3">
        <v>43465</v>
      </c>
    </row>
    <row r="28" spans="1:16" ht="15.75" thickBot="1" x14ac:dyDescent="0.3">
      <c r="A28" s="16">
        <v>18</v>
      </c>
      <c r="B28" s="17" t="s">
        <v>56</v>
      </c>
      <c r="C28" s="6">
        <v>213</v>
      </c>
      <c r="D28" s="10" t="s">
        <v>38</v>
      </c>
      <c r="E28" s="13">
        <v>5</v>
      </c>
      <c r="F28" s="13" t="s">
        <v>82</v>
      </c>
      <c r="G28" s="4">
        <v>1</v>
      </c>
      <c r="H28" s="20" t="s">
        <v>153</v>
      </c>
      <c r="I28" s="13">
        <v>0</v>
      </c>
      <c r="J28" s="13" t="s">
        <v>134</v>
      </c>
      <c r="K28" s="13">
        <f t="shared" si="0"/>
        <v>53</v>
      </c>
      <c r="L28" s="13">
        <v>0</v>
      </c>
      <c r="M28" s="2"/>
      <c r="N28" s="3">
        <v>43465</v>
      </c>
      <c r="O28" s="4">
        <v>0</v>
      </c>
      <c r="P28" s="3">
        <v>43465</v>
      </c>
    </row>
    <row r="29" spans="1:16" ht="15.75" thickBot="1" x14ac:dyDescent="0.3">
      <c r="A29" s="16">
        <v>19</v>
      </c>
      <c r="B29" s="17" t="s">
        <v>57</v>
      </c>
      <c r="C29" s="6">
        <v>213</v>
      </c>
      <c r="D29" s="10" t="s">
        <v>38</v>
      </c>
      <c r="E29" s="13">
        <v>5</v>
      </c>
      <c r="F29" s="13" t="s">
        <v>83</v>
      </c>
      <c r="G29" s="4">
        <v>1</v>
      </c>
      <c r="H29" s="20" t="s">
        <v>154</v>
      </c>
      <c r="I29" s="13">
        <v>0</v>
      </c>
      <c r="J29" s="13" t="s">
        <v>133</v>
      </c>
      <c r="K29" s="13">
        <f t="shared" si="0"/>
        <v>29</v>
      </c>
      <c r="L29" s="13">
        <v>0</v>
      </c>
      <c r="M29" s="2"/>
      <c r="N29" s="3">
        <v>43465</v>
      </c>
      <c r="O29" s="4">
        <v>0</v>
      </c>
      <c r="P29" s="3">
        <v>43465</v>
      </c>
    </row>
    <row r="30" spans="1:16" ht="15.75" thickBot="1" x14ac:dyDescent="0.3">
      <c r="A30" s="16">
        <v>20</v>
      </c>
      <c r="B30" s="17" t="s">
        <v>58</v>
      </c>
      <c r="C30" s="6">
        <v>213</v>
      </c>
      <c r="D30" s="10" t="s">
        <v>38</v>
      </c>
      <c r="E30" s="13">
        <v>5</v>
      </c>
      <c r="F30" s="13" t="s">
        <v>83</v>
      </c>
      <c r="G30" s="4">
        <v>2</v>
      </c>
      <c r="H30" s="20" t="s">
        <v>155</v>
      </c>
      <c r="I30" s="13">
        <v>0</v>
      </c>
      <c r="J30" s="13" t="s">
        <v>134</v>
      </c>
      <c r="K30" s="13">
        <f t="shared" si="0"/>
        <v>53</v>
      </c>
      <c r="L30" s="13">
        <v>0</v>
      </c>
      <c r="M30" s="2"/>
      <c r="N30" s="3">
        <v>43465</v>
      </c>
      <c r="O30" s="4">
        <v>0</v>
      </c>
      <c r="P30" s="3">
        <v>43465</v>
      </c>
    </row>
    <row r="31" spans="1:16" ht="15.75" thickBot="1" x14ac:dyDescent="0.3">
      <c r="A31" s="16">
        <v>21</v>
      </c>
      <c r="B31" s="17" t="s">
        <v>59</v>
      </c>
      <c r="C31" s="6">
        <v>213</v>
      </c>
      <c r="D31" s="10" t="s">
        <v>38</v>
      </c>
      <c r="E31" s="13">
        <v>5</v>
      </c>
      <c r="F31" s="13" t="s">
        <v>84</v>
      </c>
      <c r="G31" s="4">
        <v>1</v>
      </c>
      <c r="H31" s="20" t="s">
        <v>150</v>
      </c>
      <c r="I31" s="13">
        <v>1</v>
      </c>
      <c r="J31" s="13" t="s">
        <v>129</v>
      </c>
      <c r="K31" s="13">
        <f t="shared" si="0"/>
        <v>222</v>
      </c>
      <c r="L31" s="13">
        <v>100</v>
      </c>
      <c r="M31" s="2"/>
      <c r="N31" s="3">
        <v>43465</v>
      </c>
      <c r="O31" s="4">
        <v>0</v>
      </c>
      <c r="P31" s="3">
        <v>43465</v>
      </c>
    </row>
    <row r="32" spans="1:16" ht="15.75" thickBot="1" x14ac:dyDescent="0.3">
      <c r="A32" s="16">
        <v>22</v>
      </c>
      <c r="B32" s="17" t="s">
        <v>60</v>
      </c>
      <c r="C32" s="6">
        <v>213</v>
      </c>
      <c r="D32" s="10" t="s">
        <v>38</v>
      </c>
      <c r="E32" s="13">
        <v>5</v>
      </c>
      <c r="F32" s="13" t="s">
        <v>91</v>
      </c>
      <c r="G32" s="4">
        <v>1</v>
      </c>
      <c r="H32" s="20" t="s">
        <v>156</v>
      </c>
      <c r="I32" s="13">
        <v>25</v>
      </c>
      <c r="J32" s="13" t="s">
        <v>176</v>
      </c>
      <c r="K32" s="13">
        <f t="shared" si="0"/>
        <v>149</v>
      </c>
      <c r="L32" s="13">
        <v>25</v>
      </c>
      <c r="M32" s="2"/>
      <c r="N32" s="3">
        <v>43465</v>
      </c>
      <c r="O32" s="4">
        <v>0</v>
      </c>
      <c r="P32" s="3">
        <v>43465</v>
      </c>
    </row>
    <row r="33" spans="1:258" ht="15.75" thickBot="1" x14ac:dyDescent="0.3">
      <c r="A33" s="16">
        <v>23</v>
      </c>
      <c r="B33" s="17" t="s">
        <v>61</v>
      </c>
      <c r="C33" s="6">
        <v>213</v>
      </c>
      <c r="D33" s="10" t="s">
        <v>38</v>
      </c>
      <c r="E33" s="13">
        <v>5</v>
      </c>
      <c r="F33" s="13" t="s">
        <v>92</v>
      </c>
      <c r="G33" s="4">
        <v>1</v>
      </c>
      <c r="H33" s="20" t="s">
        <v>157</v>
      </c>
      <c r="I33" s="13">
        <v>25</v>
      </c>
      <c r="J33" s="13" t="s">
        <v>179</v>
      </c>
      <c r="K33" s="13">
        <f t="shared" si="0"/>
        <v>180</v>
      </c>
      <c r="L33" s="13">
        <v>25</v>
      </c>
      <c r="M33" s="2"/>
      <c r="N33" s="3">
        <v>43465</v>
      </c>
      <c r="O33" s="4">
        <v>0</v>
      </c>
      <c r="P33" s="3">
        <v>43465</v>
      </c>
    </row>
    <row r="34" spans="1:258" ht="15.75" thickBot="1" x14ac:dyDescent="0.3">
      <c r="A34" s="16">
        <v>24</v>
      </c>
      <c r="B34" s="17" t="s">
        <v>62</v>
      </c>
      <c r="C34" s="6">
        <v>213</v>
      </c>
      <c r="D34" s="10" t="s">
        <v>38</v>
      </c>
      <c r="E34" s="13">
        <v>5</v>
      </c>
      <c r="F34" s="13" t="s">
        <v>93</v>
      </c>
      <c r="G34" s="4">
        <v>1</v>
      </c>
      <c r="H34" s="20" t="s">
        <v>158</v>
      </c>
      <c r="I34" s="13">
        <v>0</v>
      </c>
      <c r="J34" s="13" t="s">
        <v>134</v>
      </c>
      <c r="K34" s="13">
        <f t="shared" si="0"/>
        <v>53</v>
      </c>
      <c r="L34" s="13">
        <v>0</v>
      </c>
      <c r="M34" s="2"/>
      <c r="N34" s="3">
        <v>43465</v>
      </c>
      <c r="O34" s="4">
        <v>0</v>
      </c>
      <c r="P34" s="3">
        <v>43465</v>
      </c>
    </row>
    <row r="35" spans="1:258" ht="15.75" thickBot="1" x14ac:dyDescent="0.3">
      <c r="A35" s="16">
        <v>25</v>
      </c>
      <c r="B35" s="17" t="s">
        <v>63</v>
      </c>
      <c r="C35" s="6">
        <v>213</v>
      </c>
      <c r="D35" s="10" t="s">
        <v>38</v>
      </c>
      <c r="E35" s="13">
        <v>5</v>
      </c>
      <c r="F35" s="13" t="s">
        <v>94</v>
      </c>
      <c r="G35" s="4">
        <v>1</v>
      </c>
      <c r="H35" s="20" t="s">
        <v>158</v>
      </c>
      <c r="I35" s="13">
        <v>0</v>
      </c>
      <c r="J35" s="13" t="s">
        <v>134</v>
      </c>
      <c r="K35" s="13">
        <f t="shared" si="0"/>
        <v>53</v>
      </c>
      <c r="L35" s="13">
        <v>0</v>
      </c>
      <c r="M35" s="2"/>
      <c r="N35" s="3">
        <v>43465</v>
      </c>
      <c r="O35" s="4">
        <v>0</v>
      </c>
      <c r="P35" s="3">
        <v>43465</v>
      </c>
    </row>
    <row r="36" spans="1:258" ht="15.75" thickBot="1" x14ac:dyDescent="0.3">
      <c r="A36" s="16">
        <v>26</v>
      </c>
      <c r="B36" s="17" t="s">
        <v>64</v>
      </c>
      <c r="C36" s="6">
        <v>213</v>
      </c>
      <c r="D36" s="10" t="s">
        <v>38</v>
      </c>
      <c r="E36" s="13">
        <v>5</v>
      </c>
      <c r="F36" s="13" t="s">
        <v>94</v>
      </c>
      <c r="G36" s="4">
        <v>2</v>
      </c>
      <c r="H36" s="20" t="s">
        <v>147</v>
      </c>
      <c r="I36" s="13">
        <v>0</v>
      </c>
      <c r="J36" s="13" t="s">
        <v>134</v>
      </c>
      <c r="K36" s="13">
        <f t="shared" si="0"/>
        <v>53</v>
      </c>
      <c r="L36" s="13">
        <v>0</v>
      </c>
      <c r="M36" s="2"/>
      <c r="N36" s="3">
        <v>43465</v>
      </c>
      <c r="O36" s="4">
        <v>0</v>
      </c>
      <c r="P36" s="3">
        <v>43465</v>
      </c>
    </row>
    <row r="37" spans="1:258" ht="15.75" thickBot="1" x14ac:dyDescent="0.3">
      <c r="A37" s="16">
        <v>27</v>
      </c>
      <c r="B37" s="17" t="s">
        <v>65</v>
      </c>
      <c r="C37" s="6">
        <v>213</v>
      </c>
      <c r="D37" s="13" t="s">
        <v>38</v>
      </c>
      <c r="E37" s="13">
        <v>5</v>
      </c>
      <c r="F37" s="13" t="s">
        <v>107</v>
      </c>
      <c r="G37" s="4">
        <v>1</v>
      </c>
      <c r="H37" s="20" t="s">
        <v>159</v>
      </c>
      <c r="I37" s="13">
        <v>1</v>
      </c>
      <c r="J37" s="13" t="s">
        <v>136</v>
      </c>
      <c r="K37" s="13">
        <f t="shared" si="0"/>
        <v>165</v>
      </c>
      <c r="L37" s="13">
        <v>10</v>
      </c>
      <c r="M37" s="2"/>
      <c r="N37" s="3">
        <v>43465</v>
      </c>
      <c r="O37" s="4">
        <v>0</v>
      </c>
      <c r="P37" s="3">
        <v>43465</v>
      </c>
    </row>
    <row r="38" spans="1:258" ht="15.75" thickBot="1" x14ac:dyDescent="0.3">
      <c r="A38" s="16">
        <v>28</v>
      </c>
      <c r="B38" s="17" t="s">
        <v>66</v>
      </c>
      <c r="C38" s="6">
        <v>213</v>
      </c>
      <c r="D38" s="13" t="s">
        <v>38</v>
      </c>
      <c r="E38" s="13">
        <v>5</v>
      </c>
      <c r="F38" s="13" t="s">
        <v>108</v>
      </c>
      <c r="G38" s="4">
        <v>1</v>
      </c>
      <c r="H38" s="20" t="s">
        <v>159</v>
      </c>
      <c r="I38" s="13">
        <v>1</v>
      </c>
      <c r="J38" s="13" t="s">
        <v>136</v>
      </c>
      <c r="K38" s="13">
        <f t="shared" si="0"/>
        <v>165</v>
      </c>
      <c r="L38" s="13">
        <v>10</v>
      </c>
      <c r="M38" s="2"/>
      <c r="N38" s="3">
        <v>43465</v>
      </c>
      <c r="O38" s="4">
        <v>0</v>
      </c>
      <c r="P38" s="3">
        <v>43465</v>
      </c>
    </row>
    <row r="39" spans="1:258" ht="15.75" thickBot="1" x14ac:dyDescent="0.3">
      <c r="A39" s="16">
        <v>29</v>
      </c>
      <c r="B39" s="17" t="s">
        <v>67</v>
      </c>
      <c r="C39" s="6">
        <v>213</v>
      </c>
      <c r="D39" s="10" t="s">
        <v>38</v>
      </c>
      <c r="E39" s="13">
        <v>5</v>
      </c>
      <c r="F39" s="13" t="s">
        <v>109</v>
      </c>
      <c r="G39" s="4">
        <v>1</v>
      </c>
      <c r="H39" s="20" t="s">
        <v>151</v>
      </c>
      <c r="I39" s="13">
        <v>1</v>
      </c>
      <c r="J39" s="13" t="s">
        <v>130</v>
      </c>
      <c r="K39" s="13">
        <f t="shared" si="0"/>
        <v>164</v>
      </c>
      <c r="L39" s="13">
        <v>10</v>
      </c>
      <c r="M39" s="2"/>
      <c r="N39" s="3">
        <v>43465</v>
      </c>
      <c r="O39" s="4">
        <v>0</v>
      </c>
      <c r="P39" s="3">
        <v>43465</v>
      </c>
    </row>
    <row r="40" spans="1:258" ht="15.75" thickBot="1" x14ac:dyDescent="0.3">
      <c r="A40" s="16">
        <v>30</v>
      </c>
      <c r="B40" s="17" t="s">
        <v>68</v>
      </c>
      <c r="C40" s="6">
        <v>213</v>
      </c>
      <c r="D40" s="10" t="s">
        <v>38</v>
      </c>
      <c r="E40" s="13">
        <v>5</v>
      </c>
      <c r="F40" s="13" t="s">
        <v>110</v>
      </c>
      <c r="G40" s="4">
        <v>1</v>
      </c>
      <c r="H40" s="20" t="s">
        <v>151</v>
      </c>
      <c r="I40" s="13">
        <v>1</v>
      </c>
      <c r="J40" s="13" t="s">
        <v>130</v>
      </c>
      <c r="K40" s="13">
        <f t="shared" si="0"/>
        <v>164</v>
      </c>
      <c r="L40" s="13">
        <v>10</v>
      </c>
      <c r="M40" s="2"/>
      <c r="N40" s="3">
        <v>43465</v>
      </c>
      <c r="O40" s="4">
        <v>0</v>
      </c>
      <c r="P40" s="3">
        <v>43465</v>
      </c>
    </row>
    <row r="41" spans="1:258" ht="15.75" thickBot="1" x14ac:dyDescent="0.3">
      <c r="A41" s="16">
        <v>31</v>
      </c>
      <c r="B41" s="17" t="s">
        <v>85</v>
      </c>
      <c r="C41" s="6">
        <v>213</v>
      </c>
      <c r="D41" s="10" t="s">
        <v>38</v>
      </c>
      <c r="E41" s="13">
        <v>5</v>
      </c>
      <c r="F41" s="13" t="s">
        <v>111</v>
      </c>
      <c r="G41" s="4">
        <v>1</v>
      </c>
      <c r="H41" s="20" t="s">
        <v>160</v>
      </c>
      <c r="I41" s="13">
        <v>0</v>
      </c>
      <c r="J41" s="13" t="s">
        <v>133</v>
      </c>
      <c r="K41" s="13">
        <f t="shared" si="0"/>
        <v>29</v>
      </c>
      <c r="L41" s="13">
        <v>0</v>
      </c>
      <c r="M41" s="2"/>
      <c r="N41" s="3">
        <v>43465</v>
      </c>
      <c r="O41" s="4">
        <v>0</v>
      </c>
      <c r="P41" s="3">
        <v>43465</v>
      </c>
    </row>
    <row r="42" spans="1:258" ht="15.75" thickBot="1" x14ac:dyDescent="0.3">
      <c r="A42" s="16">
        <v>32</v>
      </c>
      <c r="B42" s="17" t="s">
        <v>86</v>
      </c>
      <c r="C42" s="6">
        <v>213</v>
      </c>
      <c r="D42" s="10" t="s">
        <v>38</v>
      </c>
      <c r="E42" s="13">
        <v>5</v>
      </c>
      <c r="F42" s="13" t="s">
        <v>112</v>
      </c>
      <c r="G42" s="4">
        <v>1</v>
      </c>
      <c r="H42" s="20" t="s">
        <v>159</v>
      </c>
      <c r="I42" s="13">
        <v>1</v>
      </c>
      <c r="J42" s="13" t="s">
        <v>136</v>
      </c>
      <c r="K42" s="13">
        <f t="shared" si="0"/>
        <v>165</v>
      </c>
      <c r="L42" s="13">
        <v>10</v>
      </c>
      <c r="M42" s="2"/>
      <c r="N42" s="3">
        <v>43465</v>
      </c>
      <c r="O42" s="4">
        <v>0</v>
      </c>
      <c r="P42" s="3">
        <v>43465</v>
      </c>
      <c r="IX42" s="12"/>
    </row>
    <row r="43" spans="1:258" ht="15.75" thickBot="1" x14ac:dyDescent="0.3">
      <c r="A43" s="16">
        <v>33</v>
      </c>
      <c r="B43" s="17" t="s">
        <v>87</v>
      </c>
      <c r="C43" s="6">
        <v>213</v>
      </c>
      <c r="D43" s="10" t="s">
        <v>38</v>
      </c>
      <c r="E43" s="13">
        <v>513</v>
      </c>
      <c r="F43" s="13" t="s">
        <v>113</v>
      </c>
      <c r="G43" s="4">
        <v>1</v>
      </c>
      <c r="H43" s="20" t="s">
        <v>161</v>
      </c>
      <c r="I43" s="13">
        <v>0</v>
      </c>
      <c r="J43" s="13" t="s">
        <v>133</v>
      </c>
      <c r="K43" s="13">
        <f t="shared" si="0"/>
        <v>29</v>
      </c>
      <c r="L43" s="13">
        <v>0</v>
      </c>
      <c r="M43" s="2"/>
      <c r="N43" s="3">
        <v>43465</v>
      </c>
      <c r="O43" s="4">
        <v>0</v>
      </c>
      <c r="P43" s="3">
        <v>43465</v>
      </c>
    </row>
    <row r="44" spans="1:258" ht="15.75" thickBot="1" x14ac:dyDescent="0.3">
      <c r="A44" s="16">
        <v>34</v>
      </c>
      <c r="B44" s="17" t="s">
        <v>88</v>
      </c>
      <c r="C44" s="6">
        <v>213</v>
      </c>
      <c r="D44" s="10" t="s">
        <v>37</v>
      </c>
      <c r="E44" s="13">
        <v>222</v>
      </c>
      <c r="F44" s="13" t="s">
        <v>114</v>
      </c>
      <c r="G44" s="4">
        <v>2</v>
      </c>
      <c r="H44" s="20" t="s">
        <v>162</v>
      </c>
      <c r="I44" s="13">
        <v>1</v>
      </c>
      <c r="J44" s="13" t="s">
        <v>175</v>
      </c>
      <c r="K44" s="13">
        <f t="shared" si="0"/>
        <v>151</v>
      </c>
      <c r="L44" s="13">
        <v>100</v>
      </c>
      <c r="M44" s="2"/>
      <c r="N44" s="3">
        <v>43465</v>
      </c>
      <c r="O44" s="4">
        <v>0</v>
      </c>
      <c r="P44" s="3">
        <v>43465</v>
      </c>
    </row>
    <row r="45" spans="1:258" ht="15.75" thickBot="1" x14ac:dyDescent="0.3">
      <c r="A45" s="16">
        <v>35</v>
      </c>
      <c r="B45" s="17" t="s">
        <v>89</v>
      </c>
      <c r="C45" s="6">
        <v>213</v>
      </c>
      <c r="D45" s="10" t="s">
        <v>38</v>
      </c>
      <c r="E45" s="13">
        <v>5</v>
      </c>
      <c r="F45" s="13" t="s">
        <v>115</v>
      </c>
      <c r="G45" s="4">
        <v>1</v>
      </c>
      <c r="H45" s="20" t="s">
        <v>163</v>
      </c>
      <c r="I45" s="13">
        <v>0</v>
      </c>
      <c r="J45" s="13" t="s">
        <v>133</v>
      </c>
      <c r="K45" s="13">
        <f t="shared" si="0"/>
        <v>29</v>
      </c>
      <c r="L45" s="13">
        <v>0</v>
      </c>
      <c r="M45" s="2"/>
      <c r="N45" s="3">
        <v>43465</v>
      </c>
      <c r="O45" s="4">
        <v>0</v>
      </c>
      <c r="P45" s="3">
        <v>43465</v>
      </c>
    </row>
    <row r="46" spans="1:258" ht="15.75" thickBot="1" x14ac:dyDescent="0.3">
      <c r="A46" s="16">
        <v>36</v>
      </c>
      <c r="B46" s="17" t="s">
        <v>90</v>
      </c>
      <c r="C46" s="6">
        <v>213</v>
      </c>
      <c r="D46" s="10" t="s">
        <v>38</v>
      </c>
      <c r="E46" s="13">
        <v>5</v>
      </c>
      <c r="F46" s="13" t="s">
        <v>116</v>
      </c>
      <c r="G46" s="4">
        <v>1</v>
      </c>
      <c r="H46" s="21" t="s">
        <v>163</v>
      </c>
      <c r="I46" s="13">
        <v>0</v>
      </c>
      <c r="J46" s="13" t="s">
        <v>133</v>
      </c>
      <c r="K46" s="13">
        <f t="shared" si="0"/>
        <v>29</v>
      </c>
      <c r="L46" s="13">
        <v>0</v>
      </c>
      <c r="M46" s="2"/>
      <c r="N46" s="3">
        <v>43465</v>
      </c>
      <c r="O46" s="4">
        <v>0</v>
      </c>
      <c r="P46" s="3">
        <v>43465</v>
      </c>
    </row>
    <row r="47" spans="1:258" ht="15.75" thickBot="1" x14ac:dyDescent="0.3">
      <c r="A47" s="16">
        <v>37</v>
      </c>
      <c r="B47" s="17" t="s">
        <v>95</v>
      </c>
      <c r="C47" s="6">
        <v>213</v>
      </c>
      <c r="D47" s="10" t="s">
        <v>37</v>
      </c>
      <c r="E47" s="13">
        <v>222</v>
      </c>
      <c r="F47" s="13" t="s">
        <v>117</v>
      </c>
      <c r="G47" s="4">
        <v>3</v>
      </c>
      <c r="H47" s="20" t="s">
        <v>164</v>
      </c>
      <c r="I47" s="13">
        <v>1</v>
      </c>
      <c r="J47" s="13" t="s">
        <v>131</v>
      </c>
      <c r="K47" s="13">
        <f t="shared" si="0"/>
        <v>233</v>
      </c>
      <c r="L47" s="13">
        <v>100</v>
      </c>
      <c r="M47" s="2"/>
      <c r="N47" s="3">
        <v>43465</v>
      </c>
      <c r="O47" s="4">
        <v>0</v>
      </c>
      <c r="P47" s="3">
        <v>43465</v>
      </c>
    </row>
    <row r="48" spans="1:258" ht="15.75" thickBot="1" x14ac:dyDescent="0.3">
      <c r="A48" s="16">
        <v>38</v>
      </c>
      <c r="B48" s="17" t="s">
        <v>96</v>
      </c>
      <c r="C48" s="6">
        <v>213</v>
      </c>
      <c r="D48" s="10" t="s">
        <v>37</v>
      </c>
      <c r="E48" s="13">
        <v>222</v>
      </c>
      <c r="F48" s="13" t="s">
        <v>118</v>
      </c>
      <c r="G48" s="4">
        <v>4</v>
      </c>
      <c r="H48" s="20" t="s">
        <v>165</v>
      </c>
      <c r="I48" s="13">
        <v>0</v>
      </c>
      <c r="J48" s="13" t="s">
        <v>137</v>
      </c>
      <c r="K48" s="13">
        <f t="shared" si="0"/>
        <v>55</v>
      </c>
      <c r="L48" s="13">
        <v>0</v>
      </c>
      <c r="M48" s="2"/>
      <c r="N48" s="3">
        <v>43465</v>
      </c>
      <c r="O48" s="4">
        <v>0</v>
      </c>
      <c r="P48" s="3">
        <v>43465</v>
      </c>
      <c r="Q48" s="8"/>
    </row>
    <row r="49" spans="1:17" ht="15.75" thickBot="1" x14ac:dyDescent="0.3">
      <c r="A49" s="16">
        <v>39</v>
      </c>
      <c r="B49" s="17" t="s">
        <v>97</v>
      </c>
      <c r="C49" s="6">
        <v>213</v>
      </c>
      <c r="D49" s="10" t="s">
        <v>38</v>
      </c>
      <c r="E49" s="13">
        <v>5</v>
      </c>
      <c r="F49" s="13" t="s">
        <v>119</v>
      </c>
      <c r="G49" s="4">
        <v>1</v>
      </c>
      <c r="H49" s="20" t="s">
        <v>166</v>
      </c>
      <c r="I49" s="13">
        <v>0</v>
      </c>
      <c r="J49" s="13" t="s">
        <v>133</v>
      </c>
      <c r="K49" s="13">
        <f t="shared" si="0"/>
        <v>29</v>
      </c>
      <c r="L49" s="13">
        <v>0</v>
      </c>
      <c r="M49" s="2"/>
      <c r="N49" s="3">
        <v>43465</v>
      </c>
      <c r="O49" s="4">
        <v>0</v>
      </c>
      <c r="P49" s="3">
        <v>43465</v>
      </c>
      <c r="Q49" s="8"/>
    </row>
    <row r="50" spans="1:17" ht="15.75" thickBot="1" x14ac:dyDescent="0.3">
      <c r="A50" s="16">
        <v>40</v>
      </c>
      <c r="B50" s="17" t="s">
        <v>98</v>
      </c>
      <c r="C50" s="6">
        <v>213</v>
      </c>
      <c r="D50" s="10" t="s">
        <v>37</v>
      </c>
      <c r="E50" s="13">
        <v>222</v>
      </c>
      <c r="F50" s="13" t="s">
        <v>120</v>
      </c>
      <c r="G50" s="4">
        <v>5</v>
      </c>
      <c r="H50" s="20" t="s">
        <v>164</v>
      </c>
      <c r="I50" s="13">
        <v>1</v>
      </c>
      <c r="J50" s="13" t="s">
        <v>131</v>
      </c>
      <c r="K50" s="13">
        <f t="shared" si="0"/>
        <v>233</v>
      </c>
      <c r="L50" s="13">
        <v>100</v>
      </c>
      <c r="M50" s="2"/>
      <c r="N50" s="3">
        <v>43465</v>
      </c>
      <c r="O50" s="4">
        <v>0</v>
      </c>
      <c r="P50" s="3">
        <v>43465</v>
      </c>
    </row>
    <row r="51" spans="1:17" ht="15.75" thickBot="1" x14ac:dyDescent="0.3">
      <c r="A51" s="16">
        <v>41</v>
      </c>
      <c r="B51" s="17" t="s">
        <v>99</v>
      </c>
      <c r="C51" s="6">
        <v>213</v>
      </c>
      <c r="D51" s="10" t="s">
        <v>38</v>
      </c>
      <c r="E51" s="13">
        <v>5</v>
      </c>
      <c r="F51" s="13" t="s">
        <v>121</v>
      </c>
      <c r="G51" s="4">
        <v>1</v>
      </c>
      <c r="H51" s="20" t="s">
        <v>167</v>
      </c>
      <c r="I51" s="13">
        <v>0</v>
      </c>
      <c r="J51" s="13" t="s">
        <v>134</v>
      </c>
      <c r="K51" s="13">
        <f t="shared" si="0"/>
        <v>53</v>
      </c>
      <c r="L51" s="13">
        <v>0</v>
      </c>
      <c r="M51" s="2"/>
      <c r="N51" s="3">
        <v>43465</v>
      </c>
      <c r="O51" s="4">
        <v>0</v>
      </c>
      <c r="P51" s="3">
        <v>43465</v>
      </c>
    </row>
    <row r="52" spans="1:17" ht="15.75" thickBot="1" x14ac:dyDescent="0.3">
      <c r="A52" s="16">
        <v>42</v>
      </c>
      <c r="B52" s="17" t="s">
        <v>100</v>
      </c>
      <c r="C52" s="6">
        <v>213</v>
      </c>
      <c r="D52" s="10" t="s">
        <v>37</v>
      </c>
      <c r="E52" s="13">
        <v>222</v>
      </c>
      <c r="F52" s="13" t="s">
        <v>122</v>
      </c>
      <c r="G52" s="4">
        <v>6</v>
      </c>
      <c r="H52" s="20" t="s">
        <v>165</v>
      </c>
      <c r="I52" s="13">
        <v>0</v>
      </c>
      <c r="J52" s="13" t="s">
        <v>137</v>
      </c>
      <c r="K52" s="13">
        <f t="shared" si="0"/>
        <v>55</v>
      </c>
      <c r="L52" s="13">
        <v>0</v>
      </c>
      <c r="M52" s="2"/>
      <c r="N52" s="3">
        <v>43465</v>
      </c>
      <c r="O52" s="4">
        <v>0</v>
      </c>
      <c r="P52" s="3">
        <v>43465</v>
      </c>
    </row>
    <row r="53" spans="1:17" ht="15.75" thickBot="1" x14ac:dyDescent="0.3">
      <c r="A53" s="16">
        <v>43</v>
      </c>
      <c r="B53" s="17" t="s">
        <v>101</v>
      </c>
      <c r="C53" s="6">
        <v>213</v>
      </c>
      <c r="D53" s="13" t="s">
        <v>38</v>
      </c>
      <c r="E53" s="13">
        <v>5</v>
      </c>
      <c r="F53" s="13" t="s">
        <v>123</v>
      </c>
      <c r="G53" s="4">
        <v>1</v>
      </c>
      <c r="H53" s="20" t="s">
        <v>168</v>
      </c>
      <c r="I53" s="13">
        <v>0</v>
      </c>
      <c r="J53" s="13" t="s">
        <v>133</v>
      </c>
      <c r="K53" s="13">
        <f t="shared" si="0"/>
        <v>29</v>
      </c>
      <c r="L53" s="13">
        <v>0</v>
      </c>
      <c r="M53" s="2"/>
      <c r="N53" s="3">
        <v>43465</v>
      </c>
      <c r="O53" s="4">
        <v>0</v>
      </c>
      <c r="P53" s="3">
        <v>43465</v>
      </c>
      <c r="Q53" s="8"/>
    </row>
    <row r="54" spans="1:17" ht="15.75" thickBot="1" x14ac:dyDescent="0.3">
      <c r="A54" s="16">
        <v>44</v>
      </c>
      <c r="B54" s="17" t="s">
        <v>102</v>
      </c>
      <c r="C54" s="6">
        <v>213</v>
      </c>
      <c r="D54" s="10" t="s">
        <v>37</v>
      </c>
      <c r="E54" s="13">
        <v>222</v>
      </c>
      <c r="F54" s="13" t="s">
        <v>124</v>
      </c>
      <c r="G54" s="4">
        <v>7</v>
      </c>
      <c r="H54" s="20" t="s">
        <v>142</v>
      </c>
      <c r="I54" s="10">
        <v>100</v>
      </c>
      <c r="J54" s="10" t="s">
        <v>177</v>
      </c>
      <c r="K54" s="13">
        <f t="shared" si="0"/>
        <v>207</v>
      </c>
      <c r="L54" s="13">
        <v>100</v>
      </c>
      <c r="M54" s="2"/>
      <c r="N54" s="3">
        <v>43465</v>
      </c>
      <c r="O54" s="4">
        <v>0</v>
      </c>
      <c r="P54" s="3">
        <v>43465</v>
      </c>
    </row>
    <row r="55" spans="1:17" s="23" customFormat="1" ht="15.75" thickBot="1" x14ac:dyDescent="0.3">
      <c r="A55" s="16">
        <v>45</v>
      </c>
      <c r="B55" s="17" t="s">
        <v>103</v>
      </c>
      <c r="C55" s="6">
        <v>213</v>
      </c>
      <c r="D55" s="10" t="s">
        <v>37</v>
      </c>
      <c r="E55" s="13">
        <v>222</v>
      </c>
      <c r="F55" s="13" t="s">
        <v>124</v>
      </c>
      <c r="G55" s="4">
        <v>8</v>
      </c>
      <c r="H55" s="9" t="s">
        <v>169</v>
      </c>
      <c r="I55" s="13">
        <v>100</v>
      </c>
      <c r="J55" s="13" t="s">
        <v>178</v>
      </c>
      <c r="K55" s="13">
        <f t="shared" si="0"/>
        <v>261</v>
      </c>
      <c r="L55" s="13">
        <v>100</v>
      </c>
      <c r="M55" s="2"/>
      <c r="N55" s="3">
        <v>43465</v>
      </c>
      <c r="O55" s="4">
        <v>0</v>
      </c>
      <c r="P55" s="3">
        <v>43465</v>
      </c>
    </row>
    <row r="56" spans="1:17" ht="15.75" thickBot="1" x14ac:dyDescent="0.3">
      <c r="A56" s="16">
        <v>46</v>
      </c>
      <c r="B56" s="17" t="s">
        <v>104</v>
      </c>
      <c r="C56" s="6">
        <v>213</v>
      </c>
      <c r="D56" s="10" t="s">
        <v>38</v>
      </c>
      <c r="E56" s="13">
        <v>513</v>
      </c>
      <c r="F56" s="13" t="s">
        <v>125</v>
      </c>
      <c r="G56" s="4">
        <v>1</v>
      </c>
      <c r="H56" s="9" t="s">
        <v>158</v>
      </c>
      <c r="I56" s="13">
        <v>0</v>
      </c>
      <c r="J56" s="13" t="s">
        <v>138</v>
      </c>
      <c r="K56" s="13">
        <f t="shared" si="0"/>
        <v>50</v>
      </c>
      <c r="L56" s="13">
        <v>0</v>
      </c>
      <c r="M56" s="2"/>
      <c r="N56" s="3">
        <v>43465</v>
      </c>
      <c r="O56" s="4">
        <v>0</v>
      </c>
      <c r="P56" s="3">
        <v>43465</v>
      </c>
    </row>
    <row r="57" spans="1:17" ht="15.75" thickBot="1" x14ac:dyDescent="0.3">
      <c r="A57" s="16">
        <v>47</v>
      </c>
      <c r="B57" s="17" t="s">
        <v>105</v>
      </c>
      <c r="C57" s="6">
        <v>213</v>
      </c>
      <c r="D57" s="10" t="s">
        <v>38</v>
      </c>
      <c r="E57" s="13">
        <v>5</v>
      </c>
      <c r="F57" s="13" t="s">
        <v>126</v>
      </c>
      <c r="G57" s="4">
        <v>1</v>
      </c>
      <c r="H57" s="9" t="s">
        <v>158</v>
      </c>
      <c r="I57" s="13">
        <v>0</v>
      </c>
      <c r="J57" s="13" t="s">
        <v>134</v>
      </c>
      <c r="K57" s="13">
        <f t="shared" si="0"/>
        <v>53</v>
      </c>
      <c r="L57" s="13">
        <v>0</v>
      </c>
      <c r="M57" s="2"/>
      <c r="N57" s="3">
        <v>43465</v>
      </c>
      <c r="O57" s="4">
        <v>0</v>
      </c>
      <c r="P57" s="3">
        <v>43465</v>
      </c>
    </row>
    <row r="58" spans="1:17" ht="15.75" thickBot="1" x14ac:dyDescent="0.3">
      <c r="A58" s="16">
        <v>48</v>
      </c>
      <c r="B58" s="17" t="s">
        <v>106</v>
      </c>
      <c r="C58" s="6">
        <v>213</v>
      </c>
      <c r="D58" s="10" t="s">
        <v>38</v>
      </c>
      <c r="E58" s="13">
        <v>5</v>
      </c>
      <c r="F58" s="13" t="s">
        <v>126</v>
      </c>
      <c r="G58" s="4">
        <v>2</v>
      </c>
      <c r="H58" s="9" t="s">
        <v>147</v>
      </c>
      <c r="I58" s="13">
        <v>0</v>
      </c>
      <c r="J58" s="13" t="s">
        <v>134</v>
      </c>
      <c r="K58" s="13">
        <f t="shared" si="0"/>
        <v>53</v>
      </c>
      <c r="L58" s="13">
        <v>0</v>
      </c>
      <c r="M58" s="2"/>
      <c r="N58" s="3">
        <v>43465</v>
      </c>
      <c r="O58" s="4">
        <v>0</v>
      </c>
      <c r="P58" s="3">
        <v>43465</v>
      </c>
    </row>
    <row r="59" spans="1:17" x14ac:dyDescent="0.25">
      <c r="A59" s="17"/>
      <c r="B59" s="17"/>
      <c r="C59" s="17"/>
      <c r="M59" s="17"/>
    </row>
    <row r="60" spans="1:17" x14ac:dyDescent="0.25">
      <c r="A60" s="17"/>
      <c r="B60" s="17"/>
      <c r="C60" s="17"/>
      <c r="M60" s="17"/>
    </row>
    <row r="61" spans="1:17" x14ac:dyDescent="0.25">
      <c r="A61" s="17"/>
      <c r="B61" s="17"/>
      <c r="C61" s="17"/>
      <c r="M61" s="17"/>
    </row>
    <row r="62" spans="1:17" x14ac:dyDescent="0.25">
      <c r="A62" s="17"/>
      <c r="B62" s="17"/>
      <c r="C62" s="17"/>
      <c r="M62" s="17"/>
    </row>
    <row r="63" spans="1:17" x14ac:dyDescent="0.25">
      <c r="A63" s="17"/>
      <c r="B63" s="17"/>
      <c r="C63" s="17"/>
      <c r="M63" s="17"/>
    </row>
    <row r="64" spans="1:17" x14ac:dyDescent="0.25">
      <c r="A64" s="17"/>
      <c r="B64" s="17"/>
      <c r="C64" s="17"/>
      <c r="M64" s="17"/>
    </row>
    <row r="65" spans="1:16" x14ac:dyDescent="0.25">
      <c r="A65" s="17"/>
      <c r="B65" s="17"/>
      <c r="C65" s="17"/>
      <c r="M65" s="17"/>
    </row>
    <row r="66" spans="1:16" x14ac:dyDescent="0.25">
      <c r="A66" s="17"/>
      <c r="B66" s="17"/>
      <c r="C66" s="17"/>
      <c r="M66" s="17"/>
    </row>
    <row r="67" spans="1:16" x14ac:dyDescent="0.25">
      <c r="A67" s="17"/>
      <c r="B67" s="17"/>
      <c r="C67" s="17"/>
      <c r="M67" s="17"/>
    </row>
    <row r="68" spans="1:16" x14ac:dyDescent="0.25">
      <c r="A68" s="17"/>
      <c r="B68" s="17"/>
      <c r="C68" s="17"/>
      <c r="M68" s="17"/>
    </row>
    <row r="69" spans="1:16" ht="15.75" thickBot="1" x14ac:dyDescent="0.3">
      <c r="A69" s="17"/>
      <c r="B69" s="17"/>
      <c r="C69" s="17"/>
      <c r="M69" s="17"/>
    </row>
    <row r="70" spans="1:16" ht="15.75" thickBot="1" x14ac:dyDescent="0.3">
      <c r="A70" s="17"/>
      <c r="B70" s="17"/>
      <c r="C70" s="17"/>
      <c r="D70" s="7"/>
      <c r="E70" s="7"/>
      <c r="F70" s="7"/>
      <c r="G70" s="7"/>
      <c r="H70" s="17"/>
      <c r="I70" s="7"/>
      <c r="J70" s="7" t="s">
        <v>25</v>
      </c>
      <c r="K70" s="19">
        <f t="shared" ref="K70:K74" si="1">LEN(J70)</f>
        <v>0</v>
      </c>
      <c r="L70" s="7"/>
      <c r="M70" s="17"/>
      <c r="N70" s="7"/>
      <c r="O70" s="7"/>
      <c r="P70" s="7"/>
    </row>
    <row r="71" spans="1:16" ht="15.75" thickBot="1" x14ac:dyDescent="0.3">
      <c r="A71" s="7"/>
      <c r="B71" s="7"/>
      <c r="C71" s="7"/>
      <c r="D71" s="7"/>
      <c r="E71" s="7"/>
      <c r="F71" s="7"/>
      <c r="G71" s="7"/>
      <c r="H71" s="7"/>
      <c r="I71" s="7"/>
      <c r="J71" s="7" t="s">
        <v>25</v>
      </c>
      <c r="K71" s="19">
        <f t="shared" si="1"/>
        <v>0</v>
      </c>
      <c r="L71" s="7"/>
      <c r="M71" s="17"/>
      <c r="N71" s="7"/>
      <c r="O71" s="7"/>
      <c r="P71" s="7"/>
    </row>
    <row r="72" spans="1:16" ht="15.75" thickBot="1" x14ac:dyDescent="0.3">
      <c r="A72" s="7"/>
      <c r="B72" s="7"/>
      <c r="C72" s="7"/>
      <c r="D72" s="7"/>
      <c r="E72" s="7"/>
      <c r="F72" s="7"/>
      <c r="G72" s="7"/>
      <c r="H72" s="7"/>
      <c r="I72" s="7"/>
      <c r="J72" s="7" t="s">
        <v>25</v>
      </c>
      <c r="K72" s="19">
        <f t="shared" si="1"/>
        <v>0</v>
      </c>
      <c r="L72" s="7"/>
      <c r="M72" s="17"/>
      <c r="N72" s="7"/>
      <c r="O72" s="7"/>
      <c r="P72" s="7"/>
    </row>
    <row r="73" spans="1:16" ht="15.75" thickBot="1" x14ac:dyDescent="0.3">
      <c r="A73" s="7"/>
      <c r="B73" s="7"/>
      <c r="C73" s="7"/>
      <c r="D73" s="7"/>
      <c r="E73" s="7"/>
      <c r="F73" s="7"/>
      <c r="G73" s="7"/>
      <c r="H73" s="7"/>
      <c r="I73" s="7"/>
      <c r="J73" s="7" t="s">
        <v>25</v>
      </c>
      <c r="K73" s="19">
        <f t="shared" si="1"/>
        <v>0</v>
      </c>
      <c r="L73" s="7"/>
      <c r="M73" s="7"/>
      <c r="N73" s="7"/>
      <c r="O73" s="7"/>
      <c r="P73" s="7"/>
    </row>
    <row r="74" spans="1:16" ht="15.75" thickBot="1" x14ac:dyDescent="0.3">
      <c r="A74" s="7"/>
      <c r="B74" s="7"/>
      <c r="C74" s="7"/>
      <c r="D74" s="7"/>
      <c r="E74" s="7"/>
      <c r="F74" s="7"/>
      <c r="G74" s="7"/>
      <c r="H74" s="7"/>
      <c r="I74" s="7"/>
      <c r="J74" s="7" t="s">
        <v>25</v>
      </c>
      <c r="K74" s="19">
        <f t="shared" si="1"/>
        <v>0</v>
      </c>
      <c r="L74" s="7"/>
      <c r="M74" s="7"/>
      <c r="N74" s="7"/>
      <c r="O74" s="7"/>
      <c r="P74" s="7"/>
    </row>
    <row r="75" spans="1:16" ht="15.75" thickBot="1" x14ac:dyDescent="0.3">
      <c r="A75" s="7"/>
      <c r="B75" s="7"/>
      <c r="C75" s="7"/>
      <c r="D75" s="7"/>
      <c r="E75" s="7"/>
      <c r="F75" s="7"/>
      <c r="G75" s="7"/>
      <c r="H75" s="7"/>
      <c r="I75" s="7"/>
      <c r="J75" s="7" t="s">
        <v>25</v>
      </c>
      <c r="K75" s="19">
        <f t="shared" ref="K75:K80" si="2">LEN(J75)</f>
        <v>0</v>
      </c>
      <c r="L75" s="7"/>
      <c r="M75" s="7"/>
      <c r="N75" s="7"/>
      <c r="O75" s="7"/>
      <c r="P75" s="7"/>
    </row>
    <row r="76" spans="1:16" ht="15.75" thickBot="1" x14ac:dyDescent="0.3">
      <c r="A76" s="7"/>
      <c r="B76" s="7"/>
      <c r="C76" s="7"/>
      <c r="D76" s="7"/>
      <c r="E76" s="7"/>
      <c r="F76" s="7"/>
      <c r="G76" s="7"/>
      <c r="H76" s="7"/>
      <c r="I76" s="7"/>
      <c r="J76" s="7" t="s">
        <v>25</v>
      </c>
      <c r="K76" s="19">
        <f t="shared" si="2"/>
        <v>0</v>
      </c>
      <c r="L76" s="7"/>
      <c r="M76" s="7"/>
      <c r="N76" s="7"/>
      <c r="O76" s="7"/>
      <c r="P76" s="7"/>
    </row>
    <row r="77" spans="1:16" ht="15.75" thickBot="1" x14ac:dyDescent="0.3">
      <c r="A77" s="7"/>
      <c r="B77" s="7"/>
      <c r="C77" s="7"/>
      <c r="D77" s="7"/>
      <c r="E77" s="7"/>
      <c r="F77" s="7"/>
      <c r="G77" s="7"/>
      <c r="H77" s="7"/>
      <c r="I77" s="7"/>
      <c r="J77" s="7" t="s">
        <v>25</v>
      </c>
      <c r="K77" s="19">
        <f t="shared" si="2"/>
        <v>0</v>
      </c>
      <c r="L77" s="7"/>
      <c r="M77" s="7"/>
      <c r="N77" s="7"/>
      <c r="O77" s="7"/>
      <c r="P77" s="7"/>
    </row>
    <row r="78" spans="1:16" ht="15.75" thickBot="1" x14ac:dyDescent="0.3">
      <c r="A78" s="7"/>
      <c r="B78" s="7"/>
      <c r="C78" s="7"/>
      <c r="D78" s="7"/>
      <c r="E78" s="7"/>
      <c r="F78" s="7"/>
      <c r="G78" s="7"/>
      <c r="H78" s="7"/>
      <c r="I78" s="7"/>
      <c r="J78" s="7" t="s">
        <v>25</v>
      </c>
      <c r="K78" s="19">
        <f t="shared" si="2"/>
        <v>0</v>
      </c>
      <c r="L78" s="7"/>
      <c r="M78" s="7"/>
      <c r="N78" s="7"/>
      <c r="O78" s="7"/>
      <c r="P78" s="7"/>
    </row>
    <row r="79" spans="1:16" ht="15.75" thickBot="1" x14ac:dyDescent="0.3">
      <c r="A79" s="7"/>
      <c r="B79" s="7"/>
      <c r="C79" s="7"/>
      <c r="D79" s="7"/>
      <c r="E79" s="7"/>
      <c r="F79" s="7"/>
      <c r="G79" s="7"/>
      <c r="H79" s="7"/>
      <c r="I79" s="7"/>
      <c r="J79" s="7" t="s">
        <v>25</v>
      </c>
      <c r="K79" s="19">
        <f t="shared" si="2"/>
        <v>0</v>
      </c>
      <c r="L79" s="7"/>
      <c r="M79" s="7"/>
      <c r="N79" s="7"/>
      <c r="O79" s="7"/>
      <c r="P79" s="7"/>
    </row>
    <row r="80" spans="1:16" ht="15.75" thickBot="1" x14ac:dyDescent="0.3">
      <c r="A80" s="7"/>
      <c r="B80" s="7"/>
      <c r="C80" s="7"/>
      <c r="D80" s="7"/>
      <c r="E80" s="7"/>
      <c r="F80" s="7"/>
      <c r="G80" s="7"/>
      <c r="H80" s="7"/>
      <c r="I80" s="7"/>
      <c r="J80" s="7" t="s">
        <v>25</v>
      </c>
      <c r="K80" s="19">
        <f t="shared" si="2"/>
        <v>0</v>
      </c>
      <c r="L80" s="7"/>
      <c r="M80" s="7"/>
      <c r="N80" s="7"/>
      <c r="O80" s="7"/>
      <c r="P80" s="7"/>
    </row>
    <row r="81" spans="1:16" x14ac:dyDescent="0.25">
      <c r="A81" s="7"/>
      <c r="B81" s="7"/>
      <c r="C81" s="7"/>
      <c r="D81" s="7"/>
      <c r="E81" s="7"/>
      <c r="F81" s="7"/>
      <c r="G81" s="7"/>
      <c r="H81" s="7"/>
      <c r="I81" s="7"/>
      <c r="J81" s="7" t="s">
        <v>25</v>
      </c>
      <c r="K81" s="18"/>
      <c r="L81" s="7"/>
      <c r="M81" s="7"/>
      <c r="N81" s="7"/>
      <c r="O81" s="7"/>
      <c r="P81" s="7"/>
    </row>
    <row r="82" spans="1:16" x14ac:dyDescent="0.25">
      <c r="A82" s="7"/>
      <c r="B82" s="7"/>
      <c r="C82" s="7"/>
      <c r="D82" s="7"/>
      <c r="E82" s="7"/>
      <c r="F82" s="7"/>
      <c r="G82" s="7"/>
      <c r="H82" s="7"/>
      <c r="I82" s="7"/>
      <c r="J82" s="7" t="s">
        <v>25</v>
      </c>
      <c r="K82" s="18"/>
      <c r="L82" s="7"/>
      <c r="M82" s="7"/>
      <c r="N82" s="7"/>
      <c r="O82" s="7"/>
      <c r="P82" s="7"/>
    </row>
    <row r="83" spans="1:16" x14ac:dyDescent="0.25">
      <c r="A83" s="7"/>
      <c r="B83" s="7"/>
      <c r="C83" s="7"/>
      <c r="D83" s="7"/>
      <c r="E83" s="7"/>
      <c r="F83" s="7"/>
      <c r="G83" s="7"/>
      <c r="H83" s="7"/>
      <c r="I83" s="7"/>
      <c r="J83" s="7" t="s">
        <v>25</v>
      </c>
      <c r="K83" s="18"/>
      <c r="L83" s="7"/>
      <c r="M83" s="7"/>
      <c r="N83" s="7"/>
      <c r="O83" s="7"/>
      <c r="P83" s="7"/>
    </row>
    <row r="84" spans="1:16" x14ac:dyDescent="0.25">
      <c r="A84" s="7"/>
      <c r="B84" s="7"/>
      <c r="C84" s="7"/>
      <c r="D84" s="7"/>
      <c r="E84" s="7"/>
      <c r="F84" s="7"/>
      <c r="G84" s="7"/>
      <c r="H84" s="7"/>
      <c r="I84" s="7"/>
      <c r="J84" s="7" t="s">
        <v>25</v>
      </c>
      <c r="K84" s="18"/>
      <c r="L84" s="7"/>
      <c r="M84" s="7"/>
      <c r="N84" s="7"/>
      <c r="O84" s="7"/>
      <c r="P84" s="7"/>
    </row>
    <row r="85" spans="1:16" x14ac:dyDescent="0.25">
      <c r="A85" s="7"/>
      <c r="B85" s="7"/>
      <c r="C85" s="7"/>
      <c r="D85" s="7"/>
      <c r="E85" s="7"/>
      <c r="F85" s="7"/>
      <c r="G85" s="7"/>
      <c r="H85" s="7"/>
      <c r="I85" s="7"/>
      <c r="J85" s="7" t="s">
        <v>25</v>
      </c>
      <c r="K85" s="18"/>
      <c r="L85" s="7"/>
      <c r="M85" s="7"/>
      <c r="N85" s="7"/>
      <c r="O85" s="7"/>
      <c r="P85" s="7"/>
    </row>
    <row r="86" spans="1:16" x14ac:dyDescent="0.25">
      <c r="A86" s="7"/>
      <c r="B86" s="7"/>
      <c r="C86" s="7"/>
      <c r="D86" s="7"/>
      <c r="E86" s="7"/>
      <c r="F86" s="7"/>
      <c r="G86" s="7"/>
      <c r="H86" s="7"/>
      <c r="I86" s="7"/>
      <c r="J86" s="7" t="s">
        <v>25</v>
      </c>
      <c r="K86" s="18"/>
      <c r="L86" s="7"/>
      <c r="M86" s="7"/>
      <c r="N86" s="7"/>
      <c r="O86" s="7"/>
      <c r="P86" s="7"/>
    </row>
    <row r="87" spans="1:16" x14ac:dyDescent="0.25">
      <c r="A87" s="7"/>
      <c r="B87" s="7"/>
      <c r="C87" s="7"/>
      <c r="D87" s="7"/>
      <c r="E87" s="7"/>
      <c r="F87" s="7"/>
      <c r="G87" s="7"/>
      <c r="H87" s="7"/>
      <c r="I87" s="7"/>
      <c r="J87" s="7" t="s">
        <v>25</v>
      </c>
      <c r="L87" s="7"/>
      <c r="M87" s="7"/>
      <c r="N87" s="7"/>
      <c r="O87" s="7"/>
      <c r="P87" s="7"/>
    </row>
    <row r="88" spans="1:16" x14ac:dyDescent="0.25">
      <c r="A88" s="7"/>
      <c r="B88" s="7"/>
      <c r="C88" s="7"/>
      <c r="D88" s="7"/>
      <c r="E88" s="7"/>
      <c r="F88" s="7"/>
      <c r="G88" s="7"/>
      <c r="H88" s="7"/>
      <c r="I88" s="7"/>
      <c r="J88" s="7" t="s">
        <v>25</v>
      </c>
      <c r="L88" s="7"/>
      <c r="M88" s="7"/>
      <c r="N88" s="7"/>
      <c r="O88" s="7"/>
      <c r="P88" s="7"/>
    </row>
    <row r="89" spans="1:16" x14ac:dyDescent="0.25">
      <c r="A89" s="7"/>
      <c r="B89" s="7"/>
      <c r="C89" s="7"/>
      <c r="D89" s="7"/>
      <c r="E89" s="7"/>
      <c r="F89" s="7"/>
      <c r="G89" s="7"/>
      <c r="H89" s="7"/>
      <c r="I89" s="7"/>
      <c r="J89" s="7" t="s">
        <v>25</v>
      </c>
      <c r="L89" s="7"/>
      <c r="M89" s="7"/>
      <c r="N89" s="7"/>
      <c r="O89" s="7"/>
      <c r="P89" s="7"/>
    </row>
    <row r="90" spans="1:16" x14ac:dyDescent="0.25">
      <c r="A90" s="7"/>
      <c r="B90" s="7"/>
      <c r="C90" s="7"/>
      <c r="D90" s="7"/>
      <c r="E90" s="7"/>
      <c r="F90" s="7"/>
      <c r="G90" s="7"/>
      <c r="H90" s="7"/>
      <c r="I90" s="7"/>
      <c r="J90" s="7" t="s">
        <v>25</v>
      </c>
      <c r="L90" s="7"/>
      <c r="M90" s="7"/>
      <c r="N90" s="7"/>
      <c r="O90" s="7"/>
      <c r="P90" s="7"/>
    </row>
    <row r="91" spans="1:16" x14ac:dyDescent="0.25">
      <c r="A91" s="7"/>
      <c r="B91" s="7"/>
      <c r="C91" s="7"/>
      <c r="D91" s="7"/>
      <c r="E91" s="7"/>
      <c r="F91" s="7"/>
      <c r="G91" s="7"/>
      <c r="H91" s="7"/>
      <c r="I91" s="7"/>
      <c r="J91" s="7" t="s">
        <v>25</v>
      </c>
      <c r="L91" s="7"/>
      <c r="M91" s="7" t="s">
        <v>25</v>
      </c>
      <c r="N91" s="7"/>
      <c r="O91" s="7"/>
      <c r="P91" s="7"/>
    </row>
    <row r="92" spans="1:16" x14ac:dyDescent="0.25">
      <c r="A92" s="7"/>
      <c r="B92" s="7"/>
      <c r="C92" s="7"/>
      <c r="D92" s="7"/>
      <c r="E92" s="7"/>
      <c r="F92" s="7"/>
      <c r="G92" s="7"/>
      <c r="H92" s="7"/>
      <c r="I92" s="7"/>
      <c r="J92" s="7" t="s">
        <v>25</v>
      </c>
      <c r="L92" s="7"/>
      <c r="M92" s="7" t="s">
        <v>25</v>
      </c>
      <c r="N92" s="7"/>
      <c r="O92" s="7"/>
      <c r="P92" s="7"/>
    </row>
    <row r="93" spans="1:16" x14ac:dyDescent="0.25">
      <c r="A93" s="7"/>
      <c r="B93" s="7"/>
      <c r="C93" s="7"/>
      <c r="D93" s="7"/>
      <c r="E93" s="7"/>
      <c r="F93" s="7"/>
      <c r="G93" s="7"/>
      <c r="H93" s="7"/>
      <c r="I93" s="7"/>
      <c r="J93" s="7" t="s">
        <v>25</v>
      </c>
      <c r="L93" s="7"/>
      <c r="M93" s="7" t="s">
        <v>25</v>
      </c>
      <c r="N93" s="7"/>
      <c r="O93" s="7"/>
      <c r="P93" s="7"/>
    </row>
    <row r="94" spans="1:16" x14ac:dyDescent="0.25">
      <c r="A94" s="7"/>
      <c r="B94" s="7"/>
      <c r="C94" s="7"/>
      <c r="D94" s="7"/>
      <c r="E94" s="7"/>
      <c r="F94" s="7"/>
      <c r="G94" s="7"/>
      <c r="H94" s="7"/>
      <c r="I94" s="7"/>
      <c r="J94" s="7" t="s">
        <v>25</v>
      </c>
      <c r="L94" s="7"/>
      <c r="M94" s="7" t="s">
        <v>25</v>
      </c>
      <c r="N94" s="7"/>
      <c r="O94" s="7"/>
      <c r="P94" s="7"/>
    </row>
    <row r="95" spans="1:16" x14ac:dyDescent="0.25">
      <c r="A95" s="7"/>
      <c r="B95" s="7"/>
      <c r="C95" s="7"/>
      <c r="D95" s="7"/>
      <c r="E95" s="7"/>
      <c r="F95" s="7"/>
      <c r="G95" s="7"/>
      <c r="H95" s="7"/>
      <c r="I95" s="7"/>
      <c r="J95" s="7" t="s">
        <v>25</v>
      </c>
      <c r="L95" s="7"/>
      <c r="M95" s="7" t="s">
        <v>25</v>
      </c>
      <c r="N95" s="7"/>
      <c r="O95" s="7"/>
      <c r="P95" s="7"/>
    </row>
    <row r="96" spans="1:16" x14ac:dyDescent="0.25">
      <c r="A96" s="7"/>
      <c r="B96" s="7"/>
      <c r="C96" s="7"/>
      <c r="D96" s="7"/>
      <c r="E96" s="7"/>
      <c r="F96" s="7"/>
      <c r="G96" s="7"/>
      <c r="H96" s="7"/>
      <c r="I96" s="7"/>
      <c r="J96" s="7" t="s">
        <v>25</v>
      </c>
      <c r="L96" s="7"/>
      <c r="M96" s="7" t="s">
        <v>25</v>
      </c>
      <c r="N96" s="7"/>
      <c r="O96" s="7"/>
      <c r="P96" s="7"/>
    </row>
    <row r="97" spans="1:16" x14ac:dyDescent="0.25">
      <c r="A97" s="7"/>
      <c r="B97" s="7"/>
      <c r="C97" s="7"/>
      <c r="D97" s="7"/>
      <c r="E97" s="7"/>
      <c r="F97" s="7"/>
      <c r="G97" s="7"/>
      <c r="H97" s="7"/>
      <c r="I97" s="7"/>
      <c r="J97" s="7" t="s">
        <v>25</v>
      </c>
      <c r="L97" s="7"/>
      <c r="M97" s="7" t="s">
        <v>25</v>
      </c>
      <c r="N97" s="7"/>
      <c r="O97" s="7"/>
      <c r="P97" s="7"/>
    </row>
    <row r="98" spans="1:16" x14ac:dyDescent="0.25">
      <c r="A98" s="7"/>
      <c r="B98" s="7"/>
      <c r="C98" s="7"/>
      <c r="D98" s="7"/>
      <c r="E98" s="7"/>
      <c r="F98" s="7"/>
      <c r="G98" s="7"/>
      <c r="H98" s="7"/>
      <c r="I98" s="7"/>
      <c r="J98" s="7" t="s">
        <v>25</v>
      </c>
      <c r="L98" s="7"/>
      <c r="M98" s="7" t="s">
        <v>25</v>
      </c>
      <c r="N98" s="7"/>
      <c r="O98" s="7"/>
      <c r="P98" s="7"/>
    </row>
    <row r="99" spans="1:16" x14ac:dyDescent="0.25">
      <c r="A99" s="7"/>
      <c r="B99" s="7"/>
      <c r="C99" s="7"/>
      <c r="D99" s="7"/>
      <c r="E99" s="7"/>
      <c r="F99" s="7"/>
      <c r="G99" s="7"/>
      <c r="H99" s="7"/>
      <c r="I99" s="7"/>
      <c r="J99" s="7" t="s">
        <v>25</v>
      </c>
      <c r="L99" s="7"/>
      <c r="M99" s="7" t="s">
        <v>25</v>
      </c>
      <c r="N99" s="7"/>
      <c r="O99" s="7"/>
      <c r="P99" s="7"/>
    </row>
    <row r="100" spans="1:16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 t="s">
        <v>25</v>
      </c>
      <c r="L100" s="7"/>
      <c r="M100" s="7" t="s">
        <v>25</v>
      </c>
      <c r="N100" s="7"/>
      <c r="O100" s="7"/>
      <c r="P100" s="7"/>
    </row>
    <row r="101" spans="1:16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 t="s">
        <v>25</v>
      </c>
      <c r="L101" s="7"/>
      <c r="M101" s="7" t="s">
        <v>25</v>
      </c>
      <c r="N101" s="7"/>
      <c r="O101" s="7"/>
      <c r="P101" s="7"/>
    </row>
    <row r="102" spans="1:16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 t="s">
        <v>25</v>
      </c>
      <c r="L102" s="7"/>
      <c r="M102" s="7" t="s">
        <v>25</v>
      </c>
      <c r="N102" s="7"/>
      <c r="O102" s="7"/>
      <c r="P102" s="7"/>
    </row>
    <row r="103" spans="1:16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 t="s">
        <v>25</v>
      </c>
      <c r="L103" s="7"/>
      <c r="M103" s="7" t="s">
        <v>25</v>
      </c>
      <c r="N103" s="7"/>
      <c r="O103" s="7"/>
      <c r="P103" s="7"/>
    </row>
    <row r="351002" spans="1:1" x14ac:dyDescent="0.25">
      <c r="A351002" t="s">
        <v>26</v>
      </c>
    </row>
    <row r="351003" spans="1:1" x14ac:dyDescent="0.25">
      <c r="A351003" t="s">
        <v>27</v>
      </c>
    </row>
    <row r="351004" spans="1:1" x14ac:dyDescent="0.25">
      <c r="A351004" t="s">
        <v>28</v>
      </c>
    </row>
    <row r="351005" spans="1:1" x14ac:dyDescent="0.25">
      <c r="A351005" t="s">
        <v>29</v>
      </c>
    </row>
    <row r="351006" spans="1:1" x14ac:dyDescent="0.25">
      <c r="A351006" t="s">
        <v>30</v>
      </c>
    </row>
    <row r="351007" spans="1:1" x14ac:dyDescent="0.25">
      <c r="A351007" t="s">
        <v>31</v>
      </c>
    </row>
    <row r="351008" spans="1:1" x14ac:dyDescent="0.25">
      <c r="A351008" t="s">
        <v>32</v>
      </c>
    </row>
    <row r="351009" spans="1:1" x14ac:dyDescent="0.25">
      <c r="A351009" t="s">
        <v>33</v>
      </c>
    </row>
    <row r="351010" spans="1:1" x14ac:dyDescent="0.25">
      <c r="A351010" t="s">
        <v>34</v>
      </c>
    </row>
    <row r="351011" spans="1:1" x14ac:dyDescent="0.25">
      <c r="A351011" t="s">
        <v>35</v>
      </c>
    </row>
    <row r="351012" spans="1:1" x14ac:dyDescent="0.25">
      <c r="A351012" t="s">
        <v>36</v>
      </c>
    </row>
    <row r="351013" spans="1:1" x14ac:dyDescent="0.25">
      <c r="A351013" t="s">
        <v>37</v>
      </c>
    </row>
    <row r="351014" spans="1:1" x14ac:dyDescent="0.25">
      <c r="A351014" t="s">
        <v>38</v>
      </c>
    </row>
  </sheetData>
  <mergeCells count="1">
    <mergeCell ref="B8:P8"/>
  </mergeCells>
  <conditionalFormatting sqref="K70:K1048576 K1:K58">
    <cfRule type="cellIs" dxfId="0" priority="1" operator="greaterThan">
      <formula>300</formula>
    </cfRule>
  </conditionalFormatting>
  <dataValidations count="10">
    <dataValidation type="textLength" allowBlank="1" showInputMessage="1" showErrorMessage="1" errorTitle="Entrada no válida" error="Escriba un texto  Maximo 600 Caracteres" promptTitle="Cualquier contenido Maximo 600 Caracteres" sqref="J11:J16 J70:K103 K11:K58 J18:J58">
      <formula1>0</formula1>
      <formula2>600</formula2>
    </dataValidation>
    <dataValidation type="textLength" allowBlank="1" showInputMessage="1" showErrorMessage="1" errorTitle="Entrada no válida" error="Escriba un texto  Maximo 10 Caracteres" promptTitle="Cualquier contenido Maximo 10 Caracteres" sqref="C11:C58 C60:C103">
      <formula1>0</formula1>
      <formula2>10</formula2>
    </dataValidation>
    <dataValidation type="textLength" allowBlank="1" showInputMessage="1" showErrorMessage="1" errorTitle="Entrada no válida" error="Escriba un texto  Maximo 300 Caracteres" promptTitle="Cualquier contenido Maximo 300 Caracteres" sqref="H71:H103 H47:H58 H11:H45">
      <formula1>0</formula1>
      <formula2>300</formula2>
    </dataValidation>
    <dataValidation type="list" allowBlank="1" showInputMessage="1" showErrorMessage="1" errorTitle="Entrada no válida" error="Por favor seleccione un elemento de la lista" promptTitle="Seleccione un elemento de la lista" sqref="D70:D103 D11:D58">
      <formula1>$A$351001:$A$351014</formula1>
    </dataValidation>
    <dataValidation type="decimal" allowBlank="1" showInputMessage="1" showErrorMessage="1" errorTitle="Entrada no válida" error="Por favor escriba un número" promptTitle="Escriba un número en esta casilla" sqref="E70:E103 E11:E58">
      <formula1>-9999999999</formula1>
      <formula2>9999999999</formula2>
    </dataValidation>
    <dataValidation type="textLength" allowBlank="1" showInputMessage="1" showErrorMessage="1" errorTitle="Entrada no válida" error="Escriba un texto  Maximo 20 Caracteres" promptTitle="Cualquier contenido Maximo 20 Caracteres" sqref="F70:F103 F11:F58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70:G103 L70:L103 G11:G58 L11:L58">
      <formula1>-999</formula1>
      <formula2>999</formula2>
    </dataValidation>
    <dataValidation type="decimal" allowBlank="1" showInputMessage="1" showErrorMessage="1" errorTitle="Entrada no válida" error="Por favor escriba un número" promptTitle="Escriba un número en esta casilla" sqref="I70:I103 I11:I58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N70:N103 P70:P103 N11:N58 P11:P58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Cantidad de días CALENDARIO en que se prorrogó el seguimiento" sqref="O70:O103 O11:O58">
      <formula1>-9999</formula1>
      <formula2>9999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CB-0402S  PLAN DE MEJORAMIEN...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Castro</cp:lastModifiedBy>
  <dcterms:created xsi:type="dcterms:W3CDTF">2019-01-29T20:08:20Z</dcterms:created>
  <dcterms:modified xsi:type="dcterms:W3CDTF">2019-06-28T22:05:08Z</dcterms:modified>
</cp:coreProperties>
</file>