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.quintanilla\Documents\OAP_2019\PUBLICACION PLANEACION 2019\DOC APROBADOS COMITE SIG_MAR 26\EN PLANTILLA LISTOS\"/>
    </mc:Choice>
  </mc:AlternateContent>
  <bookViews>
    <workbookView xWindow="0" yWindow="0" windowWidth="28800" windowHeight="12435"/>
  </bookViews>
  <sheets>
    <sheet name="Plan de Acción Plan Rendi______" sheetId="1" r:id="rId1"/>
    <sheet name="Hoja1" sheetId="3" r:id="rId2"/>
    <sheet name="Listas" sheetId="2" state="hidden" r:id="rId3"/>
  </sheets>
  <externalReferences>
    <externalReference r:id="rId4"/>
  </externalReferences>
  <definedNames>
    <definedName name="_xlnm.Print_Area" localSheetId="0">'Plan de Acción Plan Rendi______'!$A$1:$P$39</definedName>
    <definedName name="ob1_">Listas!$C$22:$C$25</definedName>
    <definedName name="ob2_">Listas!$C$16:$C$21</definedName>
    <definedName name="ob3_">Listas!$C$40:$C$47</definedName>
    <definedName name="ob4_">Listas!$C$26:$C$32</definedName>
    <definedName name="ob5_">Listas!$C$33:$C$39</definedName>
    <definedName name="objetivos">[1]Listas!$L$3:$L$8</definedName>
    <definedName name="Proyectos">Listas!$A$2:$A$6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2" i="1" l="1"/>
  <c r="O31" i="1"/>
  <c r="M33" i="1"/>
  <c r="M32" i="1"/>
  <c r="M31" i="1"/>
  <c r="M30" i="1"/>
  <c r="M29" i="1"/>
  <c r="M27" i="1"/>
  <c r="M26" i="1"/>
  <c r="M25" i="1"/>
  <c r="M24" i="1"/>
  <c r="M23" i="1"/>
  <c r="N28" i="1"/>
  <c r="N20" i="1"/>
  <c r="N33" i="1"/>
  <c r="N32" i="1"/>
  <c r="N31" i="1"/>
  <c r="N30" i="1"/>
  <c r="N29" i="1"/>
  <c r="N27" i="1"/>
  <c r="N26" i="1"/>
  <c r="N25" i="1"/>
  <c r="N24" i="1"/>
  <c r="N23" i="1"/>
  <c r="N22" i="1"/>
  <c r="N21" i="1"/>
  <c r="N19" i="1"/>
  <c r="N18" i="1"/>
  <c r="M28" i="1"/>
  <c r="M22" i="1"/>
  <c r="M21" i="1"/>
  <c r="M20" i="1"/>
  <c r="M19" i="1"/>
  <c r="M18" i="1"/>
  <c r="O25" i="1" l="1"/>
  <c r="O24" i="1"/>
  <c r="Q8" i="1" l="1"/>
  <c r="Q7" i="1"/>
  <c r="O33" i="1" l="1"/>
  <c r="O29" i="1"/>
  <c r="O27" i="1"/>
  <c r="O22" i="1"/>
  <c r="O20" i="1"/>
  <c r="O30" i="1"/>
  <c r="O28" i="1"/>
  <c r="O26" i="1"/>
  <c r="O23" i="1"/>
  <c r="O21" i="1"/>
  <c r="O19" i="1"/>
  <c r="O18" i="1"/>
</calcChain>
</file>

<file path=xl/sharedStrings.xml><?xml version="1.0" encoding="utf-8"?>
<sst xmlns="http://schemas.openxmlformats.org/spreadsheetml/2006/main" count="165" uniqueCount="117">
  <si>
    <t>ACTIVIDAD</t>
  </si>
  <si>
    <t>RESPONSABLE</t>
  </si>
  <si>
    <t>Avance Cualitativo</t>
  </si>
  <si>
    <t>PRODUCTO, META O RESULTADO ESPERADO</t>
  </si>
  <si>
    <t>EVIDENCIAS RESULTADO
FINAL</t>
  </si>
  <si>
    <t xml:space="preserve">(Describa la evidencia del cumplimiento total de la actividad) </t>
  </si>
  <si>
    <t>Versión: 1</t>
  </si>
  <si>
    <t>PORCENTAJE  ACUMULADO DE CUMPLIMIENTO</t>
  </si>
  <si>
    <t>Prog.</t>
  </si>
  <si>
    <t>Ejec.</t>
  </si>
  <si>
    <t>Eficacia de la Actividad</t>
  </si>
  <si>
    <t>1. NOMBRE DEL PLAN:</t>
  </si>
  <si>
    <t>2. OBJETIVO GENERAL DEL PLAN:</t>
  </si>
  <si>
    <t>3. RESPONSABLE DE LA FORMULACIÓN:</t>
  </si>
  <si>
    <t>4. RESPONSABLE DEL SEGUIMIENTO:</t>
  </si>
  <si>
    <t>5. RESPONSABLE DE LA TOMA DE DECISIONES:</t>
  </si>
  <si>
    <t>6. INSTANCIA QUE APRUEBA Y ADOPTA:</t>
  </si>
  <si>
    <t>7. LINK DE PUBLICACIÓN DEL PLAN</t>
  </si>
  <si>
    <t>INFORMACIÓN DEL PLAN INSTITUCIONAL</t>
  </si>
  <si>
    <t>ALIENACIÓN ESTRATÉGICA</t>
  </si>
  <si>
    <t>Objetivos Estratégicos IDPC</t>
  </si>
  <si>
    <t>Procesos Asociados</t>
  </si>
  <si>
    <t>Proyectos de Inversión</t>
  </si>
  <si>
    <t>Proyecto 1024 - Formar estudiantes y docentes que apropien, valoren, conserven y divulgen el patrimonio cultural de la ciudad.</t>
  </si>
  <si>
    <t>Proyecto 1112 - Determinar acciones de protección, conservación y sostenibildiad en el tiempo, para Bienes de Interés Cultural del Distrito Capital, mediante el estudio, formulación, gestión y adopción de planes, programas e instrumentos de gestión y financiación del patrimonio cultural.</t>
  </si>
  <si>
    <t>Proyecto 1114 - Avanzar en la recuperación, conservación y protección de los bienes muebles e inmuebles que constituyen el patrimonio cultural construido de Bogotá, para su promoción y disfrute por parte de la ciudadanía.</t>
  </si>
  <si>
    <t>Proyecto 1107 - Fomentar el sentido de pertenencia por el patrimonio cultural de la ciudad, como factor de desarrollo socio - cultural
de la ciudadanía</t>
  </si>
  <si>
    <t>Proyecto 1110 - Fortalecer la gestión institucional, mediante la implementación, el mantenimiento y la sostenibilidad del Sistema Integrado de Gestión, con el fin de promover la mejora en los servicios ofrecidos a la ciudadanía y el cumplimiento de la misión institucional.</t>
  </si>
  <si>
    <t>&lt;Seleccione primero los objetivos estratégicos&gt;</t>
  </si>
  <si>
    <t>2. Gestionar la recuperación de Bienes y Sectores de Interés Cultural en el Distrito Capital</t>
  </si>
  <si>
    <t>Mediante la asesoría técnica que realice el Instituto respecto de intervenciones en Bienes y Sectores de Interés Cultural pertenecientes al Distrito Capital.</t>
  </si>
  <si>
    <t>Mediante la realización de obras físicas tendientes al mantenimiento, protección, adecuación, reforzamiento y/o restauración, entre otras, de los Bienes de Interés Cultural, con el fin de preservar el patrimonio cultural y brindar servicios seguros y adecuados a los usuarios.</t>
  </si>
  <si>
    <t>Mediante la coordinación de acciones interinstitucionales y gestión con actores privados, usuarios y partes interesadas, que permitan la valoración, intervención y conservación de Bienes de Interés Cultural.</t>
  </si>
  <si>
    <t>Mediante la implementación de acciones de conservación y protección de los bienes muebles e inmuebles de interés cultural ubicados en el espacio público del Distrito Capital.</t>
  </si>
  <si>
    <t>Mediante acciones de seguimiento y control urbano que garanticen la protección, conservación y recuperación del patrimonio cultural.</t>
  </si>
  <si>
    <t>1. Fomentar la apropiación social del patrimonio cultural tangible e intangible</t>
  </si>
  <si>
    <t>Mediante la implementación de estrategias de fomento y divulgación del patrimonio cultural tangible e intangible para todos los sectores y grupos poblacionales de la ciudad, con el fin de recuperar la memoria colectiva, las prácticas culturales y la identidad de la ciudad.</t>
  </si>
  <si>
    <t>Mediante el fomento de acciones para el desarrollo de procesos de formación en gestión del patrimonio cultural.</t>
  </si>
  <si>
    <t>Mediante el desarrollo de programas y actividades permanentes de formación y actualización de formadores en patrimonio cultural.</t>
  </si>
  <si>
    <t>4. Divulgar los valores de patrimonio cultural en todo el Distrito Capital.</t>
  </si>
  <si>
    <t>Mediante la consolidación de acciones que contribuyan al fortalecimiento del Museo de Bogotá como plataforma para desarrollar la apropiación del patrimonio cultural de la ciudad.</t>
  </si>
  <si>
    <t>Mediante el desarrollo de inventarios, valoración y catalogación del patrimonio material e inmaterial en las localidades de la ciudad.</t>
  </si>
  <si>
    <t>Mediante la realización de actividades educativas y culturales en el campo del patrimonio cultural a través de los cuales se divulgue el patrimonio cultural tangible e intangible del Distrito Capital y se vincule a la ciudadanía.</t>
  </si>
  <si>
    <t>Mediante la consolidación de actividades que promuevan la activación, reconocimiento, valoración y apropiación del patrimonio cultural de la ciudad, para integrarlo a la dinámica urbana de Bogotá.</t>
  </si>
  <si>
    <t>Mediante la implementación de acciones para comunicar contenidos sobre el patrimonio cultural en los medios de comunicación convencionales y alternativos, nacionales, distritales y locales.</t>
  </si>
  <si>
    <t>Mediante el fortalecimiento de los sistemas de información en torno a la identificación de los Bienes y Sectores de Interés Cultural en la ciudad</t>
  </si>
  <si>
    <t>5. Fortalecer la gestión y administración institucional</t>
  </si>
  <si>
    <t>Mediante el desarrollo de acciones que mejoren los procesos de planeación estratégica del Instituto.</t>
  </si>
  <si>
    <t>Mediante el rediseño organizacional, orientado al fortalecimiento y mejoramiento de las capacidades administrativas del Instituto.</t>
  </si>
  <si>
    <t>Mediante la implementación de herramientas tecnológicas y fortalecimiento de las TIC en la gestión institucional.</t>
  </si>
  <si>
    <t>Mediante acciones de mejora y sostenibilidad del Sistema Integrado de Gestión.</t>
  </si>
  <si>
    <t>Mediante el fortalecimiento de la comunicación interna y el trabajo en equipo.</t>
  </si>
  <si>
    <t>Mediante el fortalecimiento de ejercicios de rendición de cuentas y otros mecanismos de participación y control social.</t>
  </si>
  <si>
    <t>3. Promover la inversión pública y privada con el fin de garantizar la sostenibilidad del patrimonio cultural</t>
  </si>
  <si>
    <t>Mediante la generación de mecanismos de articulación interinstitucional para la gestión normativa del patrimonio cultural.</t>
  </si>
  <si>
    <t>Mediante la formulación y ejecución de planes especiales de manejo, protección y salvaguardia, por parte de los sectores público, privado y social de la ciudad.</t>
  </si>
  <si>
    <t>Mediante el desarrollo de acciones permanentes para identificar el estado de conservación, de las intervenciones y la aplicación de los planes de manejo y protección.</t>
  </si>
  <si>
    <t>Mediante la articulación de proyectos de protección y recuperación del patrimonio cultural con las dinámicas de planeación y gestión social de la ciudad.</t>
  </si>
  <si>
    <t>Mediante la elaboración e implementación de acciones orientadas a garantizar los incentivos tributarios y estímulos económicos al patrimonio cultural, de propiedad pública y privada, ante las instancias de decisión política y económica.</t>
  </si>
  <si>
    <t>Mediante la gestión y orientación de recursos de origen internacional, nacional y local hacia la protección y salvaguardia del patrimonio cultural de la ciudad.</t>
  </si>
  <si>
    <t>Mediante el desarrollo de iniciativas para involucrar el patrimonio cultural en las agendas de responsabilidad social empresarial.</t>
  </si>
  <si>
    <t>ob2_</t>
  </si>
  <si>
    <t>ob1_</t>
  </si>
  <si>
    <t>ob4_</t>
  </si>
  <si>
    <t>ob5_</t>
  </si>
  <si>
    <t>ob3_</t>
  </si>
  <si>
    <t>Código: DE-F-13</t>
  </si>
  <si>
    <t xml:space="preserve">ESTRATEGIA DE RENDICIÓN DE CUENTAS </t>
  </si>
  <si>
    <t xml:space="preserve">Oficina Asesora de Planeación </t>
  </si>
  <si>
    <t>Fortalecer los escenarios de diálogo y retroalimentación con la ciudadanía y grupos de interés para incluirlos como actores permanentes de la gestión del IDPC</t>
  </si>
  <si>
    <t>Elaborar y publicar trimestralmente los informes de logros de la gestión institucional y ejecución presupuestal, en los canales de comunicación de la Entidad.</t>
  </si>
  <si>
    <t>Publicar los informes de logros y resultados (en formato comprensible para la ciudadadanía), de los eventos de rendición de cuentas (Sectorial + Institucional), en los canales de comunicación de la Entidad.</t>
  </si>
  <si>
    <t>Formular y aprobar el Plan Institucional de Participación Ciudadana.</t>
  </si>
  <si>
    <t>Participar en las Mesas de Pactos del Observatorio Ciudadano convocadas por la Veeduría Distrital</t>
  </si>
  <si>
    <t>Realizar audiencia pública de rendición de cuentas del IDPC.</t>
  </si>
  <si>
    <t>Emitir respuesta a las solicitudes de información que realice la ciudadanía a partir de las audiencias de rendición de cuentas.</t>
  </si>
  <si>
    <t>Gestionar la publicación de acciones realizadas por el IDPC relacionadas con la ejecución de planes, programas y proyectos para la preservación y sostenibilidad del patrimonio cultural de Bogotá, en medios de comunicación</t>
  </si>
  <si>
    <t>Eje de Información</t>
  </si>
  <si>
    <t>Eje de Diálogo</t>
  </si>
  <si>
    <t>Eje de Incentivos</t>
  </si>
  <si>
    <t>Realizar y publicar un informe de resultados de la Estrategia de Rendición de Cuentas</t>
  </si>
  <si>
    <t>Realizar y publicar un informe de resultados del Plan Institucional de Participación Ciudadana</t>
  </si>
  <si>
    <t>Realizar y publicar el informe de evaluación de la audiencia pública de rendición de cuentas institucional</t>
  </si>
  <si>
    <t>2 Informes de logros de los eventos de rendición de cuenta publicados</t>
  </si>
  <si>
    <t>1 Plan Institucional de Participación Ciudadana aprobado</t>
  </si>
  <si>
    <t>1 Documentación de la caja de herramientas para la Rendición de Cuentas consolidada</t>
  </si>
  <si>
    <t>2 Participaciones en Mesas de Pactos Observatorio Ciudadano</t>
  </si>
  <si>
    <t>1 Audiencia pública de rendición de cuentas institucional realizada</t>
  </si>
  <si>
    <t>100% de solicitudes de información respondidas en términos de calidad, oportunidad y comprensión</t>
  </si>
  <si>
    <t>100% de piezas gráficas para sensibilizar sobre el patrimonio cultural  divulgadas en los canales de comunicación del IDPC.</t>
  </si>
  <si>
    <t>100% de publicaciones en medios de comunicación gestionadas</t>
  </si>
  <si>
    <t>1 Informe de la Estrategia de Rendición de Cuentas publicado</t>
  </si>
  <si>
    <t>1 Informe del Plan Institucional de Participación Ciudadana publicado</t>
  </si>
  <si>
    <t>1 Informe de evaluación de la audiencia de rendición de cuentas publicado</t>
  </si>
  <si>
    <t>Oficina Asesora de Planeación</t>
  </si>
  <si>
    <t>Subdirección de Divulgación</t>
  </si>
  <si>
    <t>Asesoría de Control Interno</t>
  </si>
  <si>
    <t>MATRIZ DE ACTIVIDADES PLAN ___RENDICION DE CUENTAS________________________________________________________</t>
  </si>
  <si>
    <t>Alta Dirección</t>
  </si>
  <si>
    <t>Consolidar la documentación de la caja de herramientas para la Rendición de Cuentas</t>
  </si>
  <si>
    <t>Direccionamiento Estratégico</t>
  </si>
  <si>
    <t>PROGRAMACIÓN PARA LA VIGENCIA (CUATRIMESTRAL)</t>
  </si>
  <si>
    <t>PRIMER CUATRIMESTRE</t>
  </si>
  <si>
    <t>SEGUNDO CUATRIMESTRE</t>
  </si>
  <si>
    <t>TERCER CUATRIMESTRE</t>
  </si>
  <si>
    <t>Elaborar piezas gráficas para sensibilizar sobre el patrimonio cultural de Bogotá, en el marco de la rendición y petición de cuentas permanente y divulgar en los canales de comunicación del IDPC, internos y externos.</t>
  </si>
  <si>
    <t>Subdirección de Divulgación
Oficina Asesora de Planeación</t>
  </si>
  <si>
    <t xml:space="preserve">Realizar actividades de divulgación de la Estrategia de rendición permanente de cuentas </t>
  </si>
  <si>
    <t>2 Actividades de divulgación de la Estrategia de rendición permanente de cuentas.</t>
  </si>
  <si>
    <t>4 Informes de logros publicados</t>
  </si>
  <si>
    <t>Participar en la audiencia pública de rendición de cuentas del Sector Cultura, Recreación y Deporte.</t>
  </si>
  <si>
    <t>1 Audiencia pública de rendición de cuentas sectorial realizada</t>
  </si>
  <si>
    <t>Oficina Asesora de Planeación, Equipo de Participación Ciudadana</t>
  </si>
  <si>
    <t xml:space="preserve">Cuatrimestre1:
Cuatrimestre 2:
Cuatrimestre 3:
</t>
  </si>
  <si>
    <t>Cuatrimestre1:
Cuatrimestre 2:
Cuatrimestre 3:</t>
  </si>
  <si>
    <t>Estrategia</t>
  </si>
  <si>
    <t>Comité Sistema Integrado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</si>
</sst>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€_-;\-* #,##0\ _€_-;_-* &quot;-&quot;\ _€_-;_-@_-"/>
    <numFmt numFmtId="165" formatCode="_ * #,##0.00_ ;_ * \-#,##0.00_ ;_ * &quot;-&quot;??_ ;_ @_ "/>
    <numFmt numFmtId="166" formatCode="_-* #,##0\ _€_-;\-* #,##0\ _€_-;_-* \-?\ _€_-;_-@_-"/>
    <numFmt numFmtId="167" formatCode="0.0%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2"/>
      <name val="Arial Narrow"/>
      <family val="2"/>
    </font>
    <font>
      <sz val="10"/>
      <color theme="1"/>
      <name val="Calibri"/>
      <family val="2"/>
      <scheme val="minor"/>
    </font>
    <font>
      <sz val="11"/>
      <color theme="0" tint="-0.34998626667073579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i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166" fontId="3" fillId="2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8" fontId="4" fillId="0" borderId="5" xfId="0" applyNumberFormat="1" applyFont="1" applyBorder="1" applyAlignment="1">
      <alignment vertical="center" wrapText="1"/>
    </xf>
    <xf numFmtId="167" fontId="4" fillId="0" borderId="1" xfId="4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vertical="center" wrapText="1"/>
    </xf>
    <xf numFmtId="0" fontId="6" fillId="0" borderId="0" xfId="0" applyFont="1"/>
    <xf numFmtId="0" fontId="6" fillId="3" borderId="0" xfId="0" applyFont="1" applyFill="1"/>
    <xf numFmtId="0" fontId="6" fillId="3" borderId="4" xfId="0" applyFont="1" applyFill="1" applyBorder="1"/>
    <xf numFmtId="0" fontId="7" fillId="4" borderId="0" xfId="0" applyFont="1" applyFill="1"/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6" fillId="0" borderId="1" xfId="0" applyFont="1" applyBorder="1"/>
    <xf numFmtId="0" fontId="6" fillId="0" borderId="5" xfId="0" applyFont="1" applyBorder="1"/>
    <xf numFmtId="0" fontId="9" fillId="0" borderId="0" xfId="0" applyFont="1"/>
    <xf numFmtId="0" fontId="10" fillId="0" borderId="1" xfId="0" applyFont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11" fillId="3" borderId="0" xfId="0" applyFont="1" applyFill="1"/>
    <xf numFmtId="166" fontId="4" fillId="0" borderId="2" xfId="0" applyNumberFormat="1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6" fillId="0" borderId="13" xfId="0" applyFont="1" applyBorder="1"/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166" fontId="3" fillId="6" borderId="5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6" borderId="2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/>
    <xf numFmtId="0" fontId="4" fillId="6" borderId="13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vertical="center" wrapText="1"/>
      <protection locked="0"/>
    </xf>
    <xf numFmtId="0" fontId="4" fillId="6" borderId="5" xfId="0" applyFont="1" applyFill="1" applyBorder="1" applyAlignment="1" applyProtection="1">
      <alignment vertical="center" wrapText="1"/>
      <protection locked="0"/>
    </xf>
    <xf numFmtId="168" fontId="4" fillId="6" borderId="5" xfId="0" applyNumberFormat="1" applyFont="1" applyFill="1" applyBorder="1" applyAlignment="1">
      <alignment vertical="center" wrapText="1"/>
    </xf>
    <xf numFmtId="167" fontId="4" fillId="6" borderId="1" xfId="4" applyNumberFormat="1" applyFont="1" applyFill="1" applyBorder="1" applyAlignment="1">
      <alignment vertical="center" wrapText="1"/>
    </xf>
    <xf numFmtId="166" fontId="4" fillId="6" borderId="2" xfId="0" applyNumberFormat="1" applyFont="1" applyFill="1" applyBorder="1" applyAlignment="1" applyProtection="1">
      <alignment vertical="top" wrapText="1"/>
      <protection locked="0"/>
    </xf>
    <xf numFmtId="0" fontId="6" fillId="6" borderId="13" xfId="0" applyFont="1" applyFill="1" applyBorder="1"/>
    <xf numFmtId="0" fontId="6" fillId="6" borderId="5" xfId="0" applyFont="1" applyFill="1" applyBorder="1"/>
    <xf numFmtId="0" fontId="6" fillId="0" borderId="3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center"/>
    </xf>
    <xf numFmtId="0" fontId="3" fillId="4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justify" vertical="top"/>
    </xf>
    <xf numFmtId="0" fontId="12" fillId="3" borderId="12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 wrapText="1"/>
    </xf>
    <xf numFmtId="0" fontId="6" fillId="3" borderId="12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</cellXfs>
  <cellStyles count="6">
    <cellStyle name="Millares [0] 2" xfId="1"/>
    <cellStyle name="Millares 2" xfId="2"/>
    <cellStyle name="Normal" xfId="0" builtinId="0"/>
    <cellStyle name="Normal 2" xfId="3"/>
    <cellStyle name="Porcentaje 2" xfId="4"/>
    <cellStyle name="Porcentual 3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1034144</xdr:colOff>
      <xdr:row>0</xdr:row>
      <xdr:rowOff>68036</xdr:rowOff>
    </xdr:from>
    <xdr:to>
      <xdr:col>0</xdr:col>
      <xdr:colOff>3171825</xdr:colOff>
      <xdr:row>2</xdr:row>
      <xdr:rowOff>3587</xdr:rowOff>
    </xdr:to>
    <xdr:pic>
      <xdr:nvPicPr>
        <xdr:cNvPr id="2" name="8 Imagen" descr="IDPCBYN">
          <a:extLst>
            <a:ext uri="{FF2B5EF4-FFF2-40B4-BE49-F238E27FC236}">
              <a16:creationId xmlns:a16="http://schemas.microsoft.com/office/drawing/2014/main" xmlns="" id="{00000000-0008-0000-0100-0000A33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144" y="68036"/>
          <a:ext cx="2137681" cy="8118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pc/Downloads/DE-F-1_AlineacionCoherenciaPlane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Formato de Alineación"/>
      <sheetName val="Instructivo"/>
      <sheetName val="Validac Área Obj. Estr. Proy."/>
    </sheetNames>
    <sheetDataSet>
      <sheetData sheetId="0">
        <row r="3">
          <cell r="L3" t="str">
            <v>&lt;Por favor seleccione los objetivos estraégicos asociados a su área&gt;</v>
          </cell>
        </row>
        <row r="4">
          <cell r="L4" t="str">
            <v>Objetivo estratégico 1: Fomentar la apropiación social del patrimonio cultural tangible e intangible.</v>
          </cell>
        </row>
        <row r="5">
          <cell r="L5" t="str">
            <v>Objetivo estratégico 2: Gestionar la recuperación de Bienes y Sectores de Interés Cultural en el Distrito Capital.</v>
          </cell>
        </row>
        <row r="6">
          <cell r="L6" t="str">
            <v>Objetivo estratégico 3: Promover la inversión pública y privada con el fin de garantizar la sostenibilidad del patrimonio cultural.</v>
          </cell>
        </row>
        <row r="7">
          <cell r="L7" t="str">
            <v>Objetivo estratégico 4: Divulgar los valores de patrimonio cultural en todo el Distrito Capital.</v>
          </cell>
        </row>
        <row r="8">
          <cell r="L8" t="str">
            <v>Objetivo estratégico 5: Fortalecer la gestión y administración institucional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zoomScaleNormal="100" zoomScaleSheetLayoutView="70" workbookViewId="0">
      <selection activeCell="B12" sqref="B12:H12"/>
    </sheetView>
  </sheetViews>
  <sheetFormatPr baseColWidth="10" defaultRowHeight="14.25" x14ac:dyDescent="0.2"/>
  <cols>
    <col min="1" max="1" width="69.28515625" style="10" customWidth="1"/>
    <col min="2" max="2" width="31.42578125" style="10" customWidth="1"/>
    <col min="3" max="3" width="23.85546875" style="10" customWidth="1"/>
    <col min="4" max="4" width="7.85546875" style="10" customWidth="1"/>
    <col min="5" max="5" width="8" style="10" customWidth="1"/>
    <col min="6" max="6" width="15.42578125" style="10" customWidth="1"/>
    <col min="7" max="7" width="8.42578125" style="10" customWidth="1"/>
    <col min="8" max="8" width="8.85546875" style="10" customWidth="1"/>
    <col min="9" max="9" width="14.28515625" style="10" customWidth="1"/>
    <col min="10" max="11" width="11.85546875" style="10" customWidth="1"/>
    <col min="12" max="12" width="14.140625" style="10" customWidth="1"/>
    <col min="13" max="14" width="9" style="10" customWidth="1"/>
    <col min="15" max="15" width="14.5703125" style="10" customWidth="1"/>
    <col min="16" max="16" width="24.5703125" style="10" customWidth="1"/>
    <col min="17" max="16384" width="11.42578125" style="10"/>
  </cols>
  <sheetData>
    <row r="1" spans="1:19" ht="34.5" customHeight="1" thickBot="1" x14ac:dyDescent="0.25">
      <c r="A1" s="48"/>
      <c r="B1" s="48"/>
      <c r="C1" s="51" t="s">
        <v>97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2" t="s">
        <v>66</v>
      </c>
    </row>
    <row r="2" spans="1:19" ht="34.5" customHeight="1" thickBot="1" x14ac:dyDescent="0.25">
      <c r="A2" s="48"/>
      <c r="B2" s="48"/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2" t="s">
        <v>6</v>
      </c>
    </row>
    <row r="3" spans="1:19" s="11" customFormat="1" x14ac:dyDescent="0.2">
      <c r="P3" s="12"/>
    </row>
    <row r="4" spans="1:19" s="13" customFormat="1" ht="15.75" x14ac:dyDescent="0.25">
      <c r="A4" s="68" t="s">
        <v>18</v>
      </c>
      <c r="B4" s="68"/>
      <c r="C4" s="68"/>
      <c r="D4" s="68"/>
      <c r="E4" s="68"/>
      <c r="F4" s="68"/>
      <c r="G4" s="68"/>
      <c r="H4" s="68"/>
      <c r="I4" s="11"/>
      <c r="J4" s="70" t="s">
        <v>19</v>
      </c>
      <c r="K4" s="70"/>
      <c r="L4" s="70"/>
      <c r="M4" s="70"/>
      <c r="N4" s="70"/>
      <c r="O4" s="70"/>
      <c r="P4" s="70"/>
      <c r="Q4" s="10"/>
      <c r="R4" s="10"/>
      <c r="S4" s="10"/>
    </row>
    <row r="5" spans="1:19" s="15" customFormat="1" ht="15.75" x14ac:dyDescent="0.25">
      <c r="A5" s="14"/>
      <c r="B5" s="14"/>
      <c r="C5" s="14"/>
      <c r="D5" s="14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2"/>
      <c r="Q5" s="11"/>
      <c r="R5" s="11"/>
      <c r="S5" s="11"/>
    </row>
    <row r="6" spans="1:19" ht="30" customHeight="1" x14ac:dyDescent="0.2">
      <c r="A6" s="9" t="s">
        <v>11</v>
      </c>
      <c r="B6" s="59" t="s">
        <v>67</v>
      </c>
      <c r="C6" s="59"/>
      <c r="D6" s="59"/>
      <c r="E6" s="59"/>
      <c r="F6" s="59"/>
      <c r="G6" s="59"/>
      <c r="H6" s="59"/>
      <c r="I6" s="11"/>
      <c r="J6" s="61" t="s">
        <v>20</v>
      </c>
      <c r="K6" s="61"/>
      <c r="L6" s="61"/>
      <c r="M6" s="61" t="s">
        <v>115</v>
      </c>
      <c r="N6" s="61"/>
      <c r="O6" s="61"/>
      <c r="P6" s="61"/>
      <c r="Q6" s="11"/>
      <c r="R6" s="11"/>
    </row>
    <row r="7" spans="1:19" ht="35.25" customHeight="1" x14ac:dyDescent="0.2">
      <c r="A7" s="9" t="s">
        <v>12</v>
      </c>
      <c r="B7" s="69" t="s">
        <v>69</v>
      </c>
      <c r="C7" s="69"/>
      <c r="D7" s="69"/>
      <c r="E7" s="69"/>
      <c r="F7" s="69"/>
      <c r="G7" s="69"/>
      <c r="H7" s="69"/>
      <c r="I7" s="11"/>
      <c r="J7" s="71" t="s">
        <v>46</v>
      </c>
      <c r="K7" s="72"/>
      <c r="L7" s="72"/>
      <c r="M7" s="73" t="s">
        <v>52</v>
      </c>
      <c r="N7" s="73"/>
      <c r="O7" s="73"/>
      <c r="P7" s="73"/>
      <c r="Q7" s="21" t="str">
        <f>+VLOOKUP(J7,Listas!$A$17:$B$47,2,FALSE)</f>
        <v>ob5_</v>
      </c>
      <c r="R7" s="11"/>
    </row>
    <row r="8" spans="1:19" ht="30" customHeight="1" x14ac:dyDescent="0.2">
      <c r="A8" s="9" t="s">
        <v>13</v>
      </c>
      <c r="B8" s="59" t="s">
        <v>68</v>
      </c>
      <c r="C8" s="59"/>
      <c r="D8" s="59"/>
      <c r="E8" s="59"/>
      <c r="F8" s="59"/>
      <c r="G8" s="59"/>
      <c r="H8" s="59"/>
      <c r="I8" s="11"/>
      <c r="J8" s="71"/>
      <c r="K8" s="72"/>
      <c r="L8" s="72"/>
      <c r="M8" s="60"/>
      <c r="N8" s="60"/>
      <c r="O8" s="60"/>
      <c r="P8" s="60"/>
      <c r="Q8" s="21" t="e">
        <f>+VLOOKUP(J8,Listas!$A$17:$B$47,2,FALSE)</f>
        <v>#N/A</v>
      </c>
      <c r="R8" s="11"/>
    </row>
    <row r="9" spans="1:19" ht="30" customHeight="1" x14ac:dyDescent="0.2">
      <c r="A9" s="9" t="s">
        <v>14</v>
      </c>
      <c r="B9" s="59" t="s">
        <v>68</v>
      </c>
      <c r="C9" s="59"/>
      <c r="D9" s="59"/>
      <c r="E9" s="59"/>
      <c r="F9" s="59"/>
      <c r="G9" s="59"/>
      <c r="H9" s="59"/>
      <c r="I9" s="11"/>
      <c r="J9" s="11"/>
      <c r="K9" s="11"/>
      <c r="L9" s="11"/>
      <c r="M9" s="11"/>
      <c r="N9" s="11"/>
      <c r="O9" s="11"/>
      <c r="P9" s="12"/>
      <c r="Q9" s="11"/>
      <c r="R9" s="11"/>
    </row>
    <row r="10" spans="1:19" ht="30" customHeight="1" x14ac:dyDescent="0.2">
      <c r="A10" s="9" t="s">
        <v>15</v>
      </c>
      <c r="B10" s="59" t="s">
        <v>98</v>
      </c>
      <c r="C10" s="59"/>
      <c r="D10" s="59"/>
      <c r="E10" s="59"/>
      <c r="F10" s="59"/>
      <c r="G10" s="59"/>
      <c r="H10" s="59"/>
      <c r="I10" s="11"/>
      <c r="J10" s="61" t="s">
        <v>21</v>
      </c>
      <c r="K10" s="61"/>
      <c r="L10" s="61"/>
      <c r="M10" s="66" t="s">
        <v>100</v>
      </c>
      <c r="N10" s="66"/>
      <c r="O10" s="66"/>
      <c r="P10" s="67"/>
      <c r="Q10" s="11"/>
      <c r="R10" s="11"/>
    </row>
    <row r="11" spans="1:19" ht="30" customHeight="1" x14ac:dyDescent="0.2">
      <c r="A11" s="9" t="s">
        <v>16</v>
      </c>
      <c r="B11" s="59" t="s">
        <v>116</v>
      </c>
      <c r="C11" s="59"/>
      <c r="D11" s="59"/>
      <c r="E11" s="59"/>
      <c r="F11" s="59"/>
      <c r="G11" s="59"/>
      <c r="H11" s="59"/>
      <c r="I11" s="11"/>
      <c r="J11" s="62" t="s">
        <v>22</v>
      </c>
      <c r="K11" s="63"/>
      <c r="L11" s="63"/>
      <c r="M11" s="74" t="s">
        <v>27</v>
      </c>
      <c r="N11" s="74"/>
      <c r="O11" s="74"/>
      <c r="P11" s="75"/>
      <c r="Q11" s="11"/>
      <c r="R11" s="11"/>
    </row>
    <row r="12" spans="1:19" ht="30" customHeight="1" x14ac:dyDescent="0.2">
      <c r="A12" s="9" t="s">
        <v>17</v>
      </c>
      <c r="B12" s="59"/>
      <c r="C12" s="59"/>
      <c r="D12" s="59"/>
      <c r="E12" s="59"/>
      <c r="F12" s="59"/>
      <c r="G12" s="59"/>
      <c r="H12" s="59"/>
      <c r="I12" s="11"/>
      <c r="J12" s="64"/>
      <c r="K12" s="65"/>
      <c r="L12" s="65"/>
      <c r="M12" s="76"/>
      <c r="N12" s="76"/>
      <c r="O12" s="76"/>
      <c r="P12" s="77"/>
      <c r="Q12" s="11"/>
      <c r="R12" s="11"/>
    </row>
    <row r="13" spans="1:19" s="11" customFormat="1" x14ac:dyDescent="0.2">
      <c r="P13" s="12"/>
    </row>
    <row r="14" spans="1:19" ht="15" customHeight="1" x14ac:dyDescent="0.2">
      <c r="A14" s="57" t="s">
        <v>0</v>
      </c>
      <c r="B14" s="58" t="s">
        <v>3</v>
      </c>
      <c r="C14" s="57" t="s">
        <v>1</v>
      </c>
      <c r="D14" s="49" t="s">
        <v>101</v>
      </c>
      <c r="E14" s="49"/>
      <c r="F14" s="49"/>
      <c r="G14" s="49"/>
      <c r="H14" s="49"/>
      <c r="I14" s="49"/>
      <c r="J14" s="49"/>
      <c r="K14" s="49"/>
      <c r="L14" s="49"/>
      <c r="M14" s="50" t="s">
        <v>7</v>
      </c>
      <c r="N14" s="50"/>
      <c r="O14" s="50"/>
      <c r="P14" s="78" t="s">
        <v>4</v>
      </c>
    </row>
    <row r="15" spans="1:19" ht="15" customHeight="1" x14ac:dyDescent="0.2">
      <c r="A15" s="57"/>
      <c r="B15" s="58"/>
      <c r="C15" s="57"/>
      <c r="D15" s="50" t="s">
        <v>102</v>
      </c>
      <c r="E15" s="50"/>
      <c r="F15" s="50"/>
      <c r="G15" s="50" t="s">
        <v>103</v>
      </c>
      <c r="H15" s="50"/>
      <c r="I15" s="50"/>
      <c r="J15" s="50" t="s">
        <v>104</v>
      </c>
      <c r="K15" s="50"/>
      <c r="L15" s="50"/>
      <c r="M15" s="50"/>
      <c r="N15" s="50"/>
      <c r="O15" s="50"/>
      <c r="P15" s="78"/>
    </row>
    <row r="16" spans="1:19" ht="45" x14ac:dyDescent="0.2">
      <c r="A16" s="57"/>
      <c r="B16" s="58"/>
      <c r="C16" s="57"/>
      <c r="D16" s="8" t="s">
        <v>8</v>
      </c>
      <c r="E16" s="8" t="s">
        <v>9</v>
      </c>
      <c r="F16" s="8" t="s">
        <v>2</v>
      </c>
      <c r="G16" s="8" t="s">
        <v>8</v>
      </c>
      <c r="H16" s="8" t="s">
        <v>9</v>
      </c>
      <c r="I16" s="8" t="s">
        <v>2</v>
      </c>
      <c r="J16" s="8" t="s">
        <v>8</v>
      </c>
      <c r="K16" s="8" t="s">
        <v>9</v>
      </c>
      <c r="L16" s="8" t="s">
        <v>2</v>
      </c>
      <c r="M16" s="8" t="s">
        <v>8</v>
      </c>
      <c r="N16" s="5" t="s">
        <v>9</v>
      </c>
      <c r="O16" s="5" t="s">
        <v>10</v>
      </c>
      <c r="P16" s="1" t="s">
        <v>5</v>
      </c>
    </row>
    <row r="17" spans="1:16" ht="15" x14ac:dyDescent="0.2">
      <c r="A17" s="31" t="s">
        <v>77</v>
      </c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6"/>
      <c r="O17" s="37"/>
      <c r="P17" s="38"/>
    </row>
    <row r="18" spans="1:16" ht="48.75" customHeight="1" x14ac:dyDescent="0.2">
      <c r="A18" s="27" t="s">
        <v>70</v>
      </c>
      <c r="B18" s="26" t="s">
        <v>109</v>
      </c>
      <c r="C18" s="25" t="s">
        <v>94</v>
      </c>
      <c r="D18" s="23">
        <v>1</v>
      </c>
      <c r="E18" s="4"/>
      <c r="F18" s="4"/>
      <c r="G18" s="28">
        <v>1</v>
      </c>
      <c r="H18" s="4"/>
      <c r="I18" s="4"/>
      <c r="J18" s="28">
        <v>2</v>
      </c>
      <c r="K18" s="4"/>
      <c r="L18" s="3"/>
      <c r="M18" s="6">
        <f t="shared" ref="M18:N20" si="0">SUM(D18,G18,J18)</f>
        <v>4</v>
      </c>
      <c r="N18" s="6">
        <f t="shared" si="0"/>
        <v>0</v>
      </c>
      <c r="O18" s="7">
        <f t="shared" ref="O18:O33" si="1">IFERROR(N18/M18,"")</f>
        <v>0</v>
      </c>
      <c r="P18" s="22" t="s">
        <v>113</v>
      </c>
    </row>
    <row r="19" spans="1:16" ht="45" customHeight="1" x14ac:dyDescent="0.2">
      <c r="A19" s="27" t="s">
        <v>71</v>
      </c>
      <c r="B19" s="26" t="s">
        <v>83</v>
      </c>
      <c r="C19" s="25" t="s">
        <v>94</v>
      </c>
      <c r="D19" s="30">
        <v>1</v>
      </c>
      <c r="E19" s="4"/>
      <c r="F19" s="4"/>
      <c r="G19" s="4"/>
      <c r="H19" s="4"/>
      <c r="I19" s="4"/>
      <c r="J19" s="4">
        <v>1</v>
      </c>
      <c r="K19" s="4"/>
      <c r="L19" s="3"/>
      <c r="M19" s="6">
        <f t="shared" si="0"/>
        <v>2</v>
      </c>
      <c r="N19" s="6">
        <f t="shared" si="0"/>
        <v>0</v>
      </c>
      <c r="O19" s="7">
        <f t="shared" si="1"/>
        <v>0</v>
      </c>
      <c r="P19" s="22" t="s">
        <v>114</v>
      </c>
    </row>
    <row r="20" spans="1:16" ht="18" customHeight="1" x14ac:dyDescent="0.2">
      <c r="A20" s="31" t="s">
        <v>78</v>
      </c>
      <c r="B20" s="39"/>
      <c r="C20" s="39"/>
      <c r="D20" s="40"/>
      <c r="E20" s="41"/>
      <c r="F20" s="41"/>
      <c r="G20" s="41"/>
      <c r="H20" s="41"/>
      <c r="I20" s="41"/>
      <c r="J20" s="41"/>
      <c r="K20" s="41"/>
      <c r="L20" s="42"/>
      <c r="M20" s="43">
        <f t="shared" si="0"/>
        <v>0</v>
      </c>
      <c r="N20" s="43">
        <f t="shared" si="0"/>
        <v>0</v>
      </c>
      <c r="O20" s="44" t="str">
        <f t="shared" si="1"/>
        <v/>
      </c>
      <c r="P20" s="45" t="s">
        <v>114</v>
      </c>
    </row>
    <row r="21" spans="1:16" ht="52.5" customHeight="1" x14ac:dyDescent="0.2">
      <c r="A21" s="26" t="s">
        <v>72</v>
      </c>
      <c r="B21" s="26" t="s">
        <v>84</v>
      </c>
      <c r="C21" s="25" t="s">
        <v>112</v>
      </c>
      <c r="D21" s="30">
        <v>1</v>
      </c>
      <c r="E21" s="4"/>
      <c r="F21" s="4"/>
      <c r="G21" s="4"/>
      <c r="H21" s="4"/>
      <c r="I21" s="4"/>
      <c r="J21" s="4"/>
      <c r="K21" s="4"/>
      <c r="L21" s="3"/>
      <c r="M21" s="6">
        <f t="shared" ref="M21:M33" si="2">SUM(D21,G21,J21)</f>
        <v>1</v>
      </c>
      <c r="N21" s="6">
        <f t="shared" ref="N21:N27" si="3">SUM(E21,H21,K21)</f>
        <v>0</v>
      </c>
      <c r="O21" s="7">
        <f t="shared" si="1"/>
        <v>0</v>
      </c>
      <c r="P21" s="22" t="s">
        <v>114</v>
      </c>
    </row>
    <row r="22" spans="1:16" ht="54" customHeight="1" x14ac:dyDescent="0.2">
      <c r="A22" s="27" t="s">
        <v>99</v>
      </c>
      <c r="B22" s="26" t="s">
        <v>85</v>
      </c>
      <c r="C22" s="25" t="s">
        <v>94</v>
      </c>
      <c r="D22" s="23"/>
      <c r="E22" s="4"/>
      <c r="F22" s="4"/>
      <c r="G22" s="28">
        <v>1</v>
      </c>
      <c r="H22" s="4"/>
      <c r="I22" s="4"/>
      <c r="J22" s="4"/>
      <c r="K22" s="4"/>
      <c r="L22" s="3"/>
      <c r="M22" s="6">
        <f t="shared" si="2"/>
        <v>1</v>
      </c>
      <c r="N22" s="6">
        <f t="shared" si="3"/>
        <v>0</v>
      </c>
      <c r="O22" s="7">
        <f t="shared" si="1"/>
        <v>0</v>
      </c>
      <c r="P22" s="22" t="s">
        <v>114</v>
      </c>
    </row>
    <row r="23" spans="1:16" ht="71.25" customHeight="1" x14ac:dyDescent="0.2">
      <c r="A23" s="26" t="s">
        <v>107</v>
      </c>
      <c r="B23" s="26" t="s">
        <v>108</v>
      </c>
      <c r="C23" s="25" t="s">
        <v>94</v>
      </c>
      <c r="D23" s="30">
        <v>1</v>
      </c>
      <c r="E23" s="4"/>
      <c r="F23" s="4"/>
      <c r="G23" s="4"/>
      <c r="H23" s="4"/>
      <c r="I23" s="4"/>
      <c r="J23" s="28">
        <v>1</v>
      </c>
      <c r="K23" s="4"/>
      <c r="L23" s="3"/>
      <c r="M23" s="6">
        <f t="shared" si="2"/>
        <v>2</v>
      </c>
      <c r="N23" s="6">
        <f t="shared" si="3"/>
        <v>0</v>
      </c>
      <c r="O23" s="7">
        <f t="shared" si="1"/>
        <v>0</v>
      </c>
      <c r="P23" s="22" t="s">
        <v>114</v>
      </c>
    </row>
    <row r="24" spans="1:16" ht="31.5" customHeight="1" x14ac:dyDescent="0.2">
      <c r="A24" s="27" t="s">
        <v>73</v>
      </c>
      <c r="B24" s="26" t="s">
        <v>86</v>
      </c>
      <c r="C24" s="25" t="s">
        <v>94</v>
      </c>
      <c r="D24" s="23">
        <v>1</v>
      </c>
      <c r="E24" s="4"/>
      <c r="F24" s="4"/>
      <c r="G24" s="4"/>
      <c r="H24" s="4"/>
      <c r="I24" s="4"/>
      <c r="J24" s="4">
        <v>1</v>
      </c>
      <c r="K24" s="4"/>
      <c r="L24" s="3"/>
      <c r="M24" s="6">
        <f t="shared" si="2"/>
        <v>2</v>
      </c>
      <c r="N24" s="6">
        <f t="shared" si="3"/>
        <v>0</v>
      </c>
      <c r="O24" s="7">
        <f t="shared" si="1"/>
        <v>0</v>
      </c>
      <c r="P24" s="22" t="s">
        <v>114</v>
      </c>
    </row>
    <row r="25" spans="1:16" ht="45" customHeight="1" x14ac:dyDescent="0.2">
      <c r="A25" s="27" t="s">
        <v>110</v>
      </c>
      <c r="B25" s="26" t="s">
        <v>111</v>
      </c>
      <c r="C25" s="25" t="s">
        <v>94</v>
      </c>
      <c r="D25" s="23">
        <v>1</v>
      </c>
      <c r="E25" s="4"/>
      <c r="F25" s="4"/>
      <c r="G25" s="4"/>
      <c r="H25" s="4"/>
      <c r="I25" s="4"/>
      <c r="J25" s="4"/>
      <c r="K25" s="4"/>
      <c r="L25" s="3"/>
      <c r="M25" s="6">
        <f t="shared" si="2"/>
        <v>1</v>
      </c>
      <c r="N25" s="6">
        <f t="shared" si="3"/>
        <v>0</v>
      </c>
      <c r="O25" s="7">
        <f t="shared" ref="O25" si="4">IFERROR(N25/M25,"")</f>
        <v>0</v>
      </c>
      <c r="P25" s="22" t="s">
        <v>114</v>
      </c>
    </row>
    <row r="26" spans="1:16" ht="45" customHeight="1" x14ac:dyDescent="0.2">
      <c r="A26" s="27" t="s">
        <v>74</v>
      </c>
      <c r="B26" s="26" t="s">
        <v>87</v>
      </c>
      <c r="C26" s="25" t="s">
        <v>94</v>
      </c>
      <c r="D26" s="23"/>
      <c r="E26" s="4"/>
      <c r="F26" s="4"/>
      <c r="G26" s="4"/>
      <c r="H26" s="4"/>
      <c r="I26" s="4"/>
      <c r="J26" s="4">
        <v>1</v>
      </c>
      <c r="K26" s="4"/>
      <c r="L26" s="3"/>
      <c r="M26" s="6">
        <f t="shared" si="2"/>
        <v>1</v>
      </c>
      <c r="N26" s="6">
        <f t="shared" si="3"/>
        <v>0</v>
      </c>
      <c r="O26" s="7">
        <f t="shared" si="1"/>
        <v>0</v>
      </c>
      <c r="P26" s="22" t="s">
        <v>114</v>
      </c>
    </row>
    <row r="27" spans="1:16" ht="54.75" customHeight="1" x14ac:dyDescent="0.2">
      <c r="A27" s="27" t="s">
        <v>75</v>
      </c>
      <c r="B27" s="26" t="s">
        <v>88</v>
      </c>
      <c r="C27" s="25" t="s">
        <v>94</v>
      </c>
      <c r="D27" s="30">
        <v>33</v>
      </c>
      <c r="E27" s="28"/>
      <c r="F27" s="28"/>
      <c r="G27" s="28">
        <v>33</v>
      </c>
      <c r="H27" s="28"/>
      <c r="I27" s="28"/>
      <c r="J27" s="28">
        <v>34</v>
      </c>
      <c r="K27" s="28"/>
      <c r="L27" s="29"/>
      <c r="M27" s="6">
        <f t="shared" si="2"/>
        <v>100</v>
      </c>
      <c r="N27" s="6">
        <f t="shared" si="3"/>
        <v>0</v>
      </c>
      <c r="O27" s="7">
        <f t="shared" si="1"/>
        <v>0</v>
      </c>
      <c r="P27" s="22" t="s">
        <v>114</v>
      </c>
    </row>
    <row r="28" spans="1:16" ht="20.25" customHeight="1" x14ac:dyDescent="0.2">
      <c r="A28" s="31" t="s">
        <v>79</v>
      </c>
      <c r="B28" s="39"/>
      <c r="C28" s="39"/>
      <c r="D28" s="46"/>
      <c r="E28" s="39"/>
      <c r="F28" s="39"/>
      <c r="G28" s="39"/>
      <c r="H28" s="39"/>
      <c r="I28" s="39"/>
      <c r="J28" s="39"/>
      <c r="K28" s="39"/>
      <c r="L28" s="47"/>
      <c r="M28" s="43">
        <f t="shared" si="2"/>
        <v>0</v>
      </c>
      <c r="N28" s="43">
        <f>SUM(E28,H28,K28)</f>
        <v>0</v>
      </c>
      <c r="O28" s="44" t="str">
        <f t="shared" si="1"/>
        <v/>
      </c>
      <c r="P28" s="45" t="s">
        <v>114</v>
      </c>
    </row>
    <row r="29" spans="1:16" ht="59.25" customHeight="1" x14ac:dyDescent="0.2">
      <c r="A29" s="27" t="s">
        <v>105</v>
      </c>
      <c r="B29" s="26" t="s">
        <v>89</v>
      </c>
      <c r="C29" s="25" t="s">
        <v>106</v>
      </c>
      <c r="D29" s="30">
        <v>33</v>
      </c>
      <c r="E29" s="28"/>
      <c r="F29" s="28"/>
      <c r="G29" s="28">
        <v>33</v>
      </c>
      <c r="H29" s="28"/>
      <c r="I29" s="28"/>
      <c r="J29" s="28">
        <v>34</v>
      </c>
      <c r="K29" s="28"/>
      <c r="L29" s="29"/>
      <c r="M29" s="6">
        <f t="shared" si="2"/>
        <v>100</v>
      </c>
      <c r="N29" s="6">
        <f t="shared" ref="N29:N33" si="5">SUM(E29,H29,K29)</f>
        <v>0</v>
      </c>
      <c r="O29" s="7">
        <f t="shared" si="1"/>
        <v>0</v>
      </c>
      <c r="P29" s="22" t="s">
        <v>114</v>
      </c>
    </row>
    <row r="30" spans="1:16" ht="44.25" customHeight="1" x14ac:dyDescent="0.2">
      <c r="A30" s="27" t="s">
        <v>76</v>
      </c>
      <c r="B30" s="26" t="s">
        <v>90</v>
      </c>
      <c r="C30" s="25" t="s">
        <v>95</v>
      </c>
      <c r="D30" s="30">
        <v>33</v>
      </c>
      <c r="E30" s="28"/>
      <c r="F30" s="28"/>
      <c r="G30" s="28">
        <v>33</v>
      </c>
      <c r="H30" s="28"/>
      <c r="I30" s="28"/>
      <c r="J30" s="28">
        <v>34</v>
      </c>
      <c r="K30" s="28"/>
      <c r="L30" s="29"/>
      <c r="M30" s="6">
        <f t="shared" si="2"/>
        <v>100</v>
      </c>
      <c r="N30" s="6">
        <f t="shared" si="5"/>
        <v>0</v>
      </c>
      <c r="O30" s="7">
        <f t="shared" si="1"/>
        <v>0</v>
      </c>
      <c r="P30" s="22" t="s">
        <v>114</v>
      </c>
    </row>
    <row r="31" spans="1:16" ht="33.75" customHeight="1" x14ac:dyDescent="0.2">
      <c r="A31" s="27" t="s">
        <v>80</v>
      </c>
      <c r="B31" s="26" t="s">
        <v>91</v>
      </c>
      <c r="C31" s="25" t="s">
        <v>94</v>
      </c>
      <c r="D31" s="24"/>
      <c r="E31" s="16"/>
      <c r="F31" s="16"/>
      <c r="G31" s="16"/>
      <c r="H31" s="16"/>
      <c r="I31" s="16"/>
      <c r="J31" s="29">
        <v>1</v>
      </c>
      <c r="K31" s="16"/>
      <c r="L31" s="17"/>
      <c r="M31" s="6">
        <f t="shared" si="2"/>
        <v>1</v>
      </c>
      <c r="N31" s="6">
        <f t="shared" si="5"/>
        <v>0</v>
      </c>
      <c r="O31" s="7">
        <f t="shared" si="1"/>
        <v>0</v>
      </c>
      <c r="P31" s="22" t="s">
        <v>114</v>
      </c>
    </row>
    <row r="32" spans="1:16" ht="48" customHeight="1" x14ac:dyDescent="0.2">
      <c r="A32" s="27" t="s">
        <v>81</v>
      </c>
      <c r="B32" s="26" t="s">
        <v>92</v>
      </c>
      <c r="C32" s="25" t="s">
        <v>112</v>
      </c>
      <c r="D32" s="24"/>
      <c r="E32" s="16"/>
      <c r="F32" s="16"/>
      <c r="G32" s="16"/>
      <c r="H32" s="16"/>
      <c r="I32" s="16"/>
      <c r="J32" s="29">
        <v>1</v>
      </c>
      <c r="K32" s="16"/>
      <c r="L32" s="17"/>
      <c r="M32" s="6">
        <f t="shared" si="2"/>
        <v>1</v>
      </c>
      <c r="N32" s="6">
        <f t="shared" si="5"/>
        <v>0</v>
      </c>
      <c r="O32" s="7">
        <f t="shared" si="1"/>
        <v>0</v>
      </c>
      <c r="P32" s="22" t="s">
        <v>114</v>
      </c>
    </row>
    <row r="33" spans="1:16" ht="48" customHeight="1" x14ac:dyDescent="0.2">
      <c r="A33" s="27" t="s">
        <v>82</v>
      </c>
      <c r="B33" s="26" t="s">
        <v>93</v>
      </c>
      <c r="C33" s="25" t="s">
        <v>96</v>
      </c>
      <c r="D33" s="24"/>
      <c r="E33" s="16"/>
      <c r="F33" s="16"/>
      <c r="G33" s="16"/>
      <c r="H33" s="16"/>
      <c r="I33" s="16"/>
      <c r="J33" s="29">
        <v>1</v>
      </c>
      <c r="K33" s="16"/>
      <c r="L33" s="17"/>
      <c r="M33" s="6">
        <f t="shared" si="2"/>
        <v>1</v>
      </c>
      <c r="N33" s="6">
        <f t="shared" si="5"/>
        <v>0</v>
      </c>
      <c r="O33" s="7">
        <f t="shared" si="1"/>
        <v>0</v>
      </c>
      <c r="P33" s="22" t="s">
        <v>114</v>
      </c>
    </row>
    <row r="35" spans="1:16" ht="15" x14ac:dyDescent="0.2">
      <c r="D35" s="50" t="s">
        <v>102</v>
      </c>
      <c r="E35" s="50"/>
      <c r="F35" s="50"/>
      <c r="G35" s="50" t="s">
        <v>103</v>
      </c>
      <c r="H35" s="50"/>
      <c r="I35" s="50"/>
      <c r="J35" s="50" t="s">
        <v>104</v>
      </c>
      <c r="K35" s="50"/>
      <c r="L35" s="50"/>
    </row>
    <row r="36" spans="1:16" x14ac:dyDescent="0.2">
      <c r="D36" s="79"/>
      <c r="E36" s="79"/>
      <c r="F36" s="79"/>
      <c r="G36" s="79"/>
      <c r="H36" s="79"/>
      <c r="I36" s="79"/>
      <c r="J36" s="79"/>
      <c r="K36" s="79"/>
      <c r="L36" s="79"/>
    </row>
    <row r="37" spans="1:16" x14ac:dyDescent="0.2">
      <c r="D37" s="79"/>
      <c r="E37" s="79"/>
      <c r="F37" s="79"/>
      <c r="G37" s="79"/>
      <c r="H37" s="79"/>
      <c r="I37" s="79"/>
      <c r="J37" s="79"/>
      <c r="K37" s="79"/>
      <c r="L37" s="79"/>
    </row>
  </sheetData>
  <mergeCells count="40">
    <mergeCell ref="D36:F36"/>
    <mergeCell ref="D37:F37"/>
    <mergeCell ref="G36:I36"/>
    <mergeCell ref="J36:L36"/>
    <mergeCell ref="G37:I37"/>
    <mergeCell ref="J37:L37"/>
    <mergeCell ref="M11:P11"/>
    <mergeCell ref="M12:P12"/>
    <mergeCell ref="D35:F35"/>
    <mergeCell ref="G35:I35"/>
    <mergeCell ref="J35:L35"/>
    <mergeCell ref="B12:H12"/>
    <mergeCell ref="P14:P15"/>
    <mergeCell ref="J4:P4"/>
    <mergeCell ref="J6:L6"/>
    <mergeCell ref="J7:L7"/>
    <mergeCell ref="J8:L8"/>
    <mergeCell ref="M6:P6"/>
    <mergeCell ref="M7:P7"/>
    <mergeCell ref="A4:H4"/>
    <mergeCell ref="B6:H6"/>
    <mergeCell ref="B7:H7"/>
    <mergeCell ref="B8:H8"/>
    <mergeCell ref="B9:H9"/>
    <mergeCell ref="A1:B2"/>
    <mergeCell ref="D14:L14"/>
    <mergeCell ref="D15:F15"/>
    <mergeCell ref="G15:I15"/>
    <mergeCell ref="J15:L15"/>
    <mergeCell ref="C1:O2"/>
    <mergeCell ref="A14:A16"/>
    <mergeCell ref="C14:C16"/>
    <mergeCell ref="B14:B16"/>
    <mergeCell ref="M14:O15"/>
    <mergeCell ref="B10:H10"/>
    <mergeCell ref="B11:H11"/>
    <mergeCell ref="M8:P8"/>
    <mergeCell ref="J10:L10"/>
    <mergeCell ref="J11:L12"/>
    <mergeCell ref="M10:P10"/>
  </mergeCells>
  <conditionalFormatting sqref="O18:O24 O26:O33">
    <cfRule type="iconSet" priority="61">
      <iconSet iconSet="3TrafficLights2">
        <cfvo type="percent" val="0"/>
        <cfvo type="num" val="0.7"/>
        <cfvo type="num" val="0.9"/>
      </iconSet>
    </cfRule>
    <cfRule type="cellIs" dxfId="5" priority="62" stopIfTrue="1" operator="greaterThan">
      <formula>0.9</formula>
    </cfRule>
    <cfRule type="cellIs" dxfId="4" priority="63" stopIfTrue="1" operator="between">
      <formula>0.7</formula>
      <formula>0.89</formula>
    </cfRule>
    <cfRule type="cellIs" dxfId="3" priority="64" stopIfTrue="1" operator="between">
      <formula>0</formula>
      <formula>0.69</formula>
    </cfRule>
  </conditionalFormatting>
  <conditionalFormatting sqref="O25">
    <cfRule type="iconSet" priority="1">
      <iconSet iconSet="3TrafficLights2">
        <cfvo type="percent" val="0"/>
        <cfvo type="num" val="0.7"/>
        <cfvo type="num" val="0.9"/>
      </iconSet>
    </cfRule>
    <cfRule type="cellIs" dxfId="2" priority="2" stopIfTrue="1" operator="greaterThan">
      <formula>0.9</formula>
    </cfRule>
    <cfRule type="cellIs" dxfId="1" priority="3" stopIfTrue="1" operator="between">
      <formula>0.7</formula>
      <formula>0.89</formula>
    </cfRule>
    <cfRule type="cellIs" dxfId="0" priority="4" stopIfTrue="1" operator="between">
      <formula>0</formula>
      <formula>0.69</formula>
    </cfRule>
  </conditionalFormatting>
  <dataValidations count="2">
    <dataValidation type="list" allowBlank="1" showInputMessage="1" showErrorMessage="1" sqref="M11:P12">
      <formula1>Proyectos</formula1>
    </dataValidation>
    <dataValidation type="list" allowBlank="1" showInputMessage="1" showErrorMessage="1" sqref="M7:P8">
      <formula1>INDIRECT($Q$7)</formula1>
    </dataValidation>
  </dataValidations>
  <pageMargins left="0.25" right="0.25" top="0.75" bottom="0.75" header="0.3" footer="0.3"/>
  <pageSetup paperSize="9" scale="32" orientation="landscape" r:id="rId1"/>
  <headerFooter>
    <oddFooter xml:space="preserve">&amp;LDE-F-2 V1 xx/09/2017
</oddFooter>
  </headerFooter>
  <ignoredErrors>
    <ignoredError sqref="Q7:Q8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Listas!$A$50:$A$54</xm:f>
          </x14:formula1>
          <xm:sqref>J7:L8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1"/>
  <sheetViews>
    <sheetView workbookViewId="0">
      <selection activeCell="F21" sqref="F21"/>
    </sheetView>
  </sheetViews>
  <sheetFormatPr baseColWidth="10" defaultRowHeight="15" x14ac:dyDescent="0.25"/>
  <sheetData>
    <row r="21" spans="6:6" x14ac:dyDescent="0.25">
      <c r="F2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54"/>
  <sheetViews>
    <sheetView topLeftCell="A22" workbookViewId="0">
      <selection activeCell="C39" sqref="C33:C39"/>
    </sheetView>
  </sheetViews>
  <sheetFormatPr baseColWidth="10" defaultRowHeight="15" x14ac:dyDescent="0.25"/>
  <cols>
    <col min="1" max="1" width="36.42578125" customWidth="1"/>
  </cols>
  <sheetData>
    <row r="2" spans="1:3" ht="15.75" x14ac:dyDescent="0.25">
      <c r="A2" s="18" t="s">
        <v>23</v>
      </c>
    </row>
    <row r="3" spans="1:3" ht="15.75" x14ac:dyDescent="0.25">
      <c r="A3" s="18" t="s">
        <v>24</v>
      </c>
    </row>
    <row r="4" spans="1:3" ht="15.75" x14ac:dyDescent="0.25">
      <c r="A4" s="18" t="s">
        <v>25</v>
      </c>
    </row>
    <row r="5" spans="1:3" ht="15.75" x14ac:dyDescent="0.25">
      <c r="A5" s="18" t="s">
        <v>26</v>
      </c>
    </row>
    <row r="6" spans="1:3" ht="15.75" x14ac:dyDescent="0.25">
      <c r="A6" s="18" t="s">
        <v>27</v>
      </c>
    </row>
    <row r="16" spans="1:3" x14ac:dyDescent="0.25">
      <c r="C16" t="s">
        <v>28</v>
      </c>
    </row>
    <row r="17" spans="1:3" x14ac:dyDescent="0.25">
      <c r="A17" s="80" t="s">
        <v>29</v>
      </c>
      <c r="B17" s="81" t="s">
        <v>61</v>
      </c>
      <c r="C17" s="19" t="s">
        <v>30</v>
      </c>
    </row>
    <row r="18" spans="1:3" x14ac:dyDescent="0.25">
      <c r="A18" s="80"/>
      <c r="B18" s="82"/>
      <c r="C18" s="19" t="s">
        <v>31</v>
      </c>
    </row>
    <row r="19" spans="1:3" x14ac:dyDescent="0.25">
      <c r="A19" s="80"/>
      <c r="B19" s="82"/>
      <c r="C19" s="19" t="s">
        <v>32</v>
      </c>
    </row>
    <row r="20" spans="1:3" x14ac:dyDescent="0.25">
      <c r="A20" s="80"/>
      <c r="B20" s="82"/>
      <c r="C20" s="19" t="s">
        <v>33</v>
      </c>
    </row>
    <row r="21" spans="1:3" x14ac:dyDescent="0.25">
      <c r="A21" s="80"/>
      <c r="B21" s="83"/>
      <c r="C21" s="19" t="s">
        <v>34</v>
      </c>
    </row>
    <row r="22" spans="1:3" x14ac:dyDescent="0.25">
      <c r="C22" t="s">
        <v>28</v>
      </c>
    </row>
    <row r="23" spans="1:3" x14ac:dyDescent="0.25">
      <c r="A23" s="84" t="s">
        <v>35</v>
      </c>
      <c r="B23" s="85" t="s">
        <v>62</v>
      </c>
      <c r="C23" s="20" t="s">
        <v>36</v>
      </c>
    </row>
    <row r="24" spans="1:3" x14ac:dyDescent="0.25">
      <c r="A24" s="84"/>
      <c r="B24" s="86"/>
      <c r="C24" s="20" t="s">
        <v>37</v>
      </c>
    </row>
    <row r="25" spans="1:3" x14ac:dyDescent="0.25">
      <c r="A25" s="84"/>
      <c r="B25" s="87"/>
      <c r="C25" s="20" t="s">
        <v>38</v>
      </c>
    </row>
    <row r="26" spans="1:3" x14ac:dyDescent="0.25">
      <c r="C26" t="s">
        <v>28</v>
      </c>
    </row>
    <row r="27" spans="1:3" x14ac:dyDescent="0.25">
      <c r="A27" s="80" t="s">
        <v>39</v>
      </c>
      <c r="B27" s="81" t="s">
        <v>63</v>
      </c>
      <c r="C27" s="19" t="s">
        <v>40</v>
      </c>
    </row>
    <row r="28" spans="1:3" x14ac:dyDescent="0.25">
      <c r="A28" s="80"/>
      <c r="B28" s="82"/>
      <c r="C28" s="19" t="s">
        <v>41</v>
      </c>
    </row>
    <row r="29" spans="1:3" x14ac:dyDescent="0.25">
      <c r="A29" s="80"/>
      <c r="B29" s="82"/>
      <c r="C29" s="19" t="s">
        <v>42</v>
      </c>
    </row>
    <row r="30" spans="1:3" x14ac:dyDescent="0.25">
      <c r="A30" s="80"/>
      <c r="B30" s="82"/>
      <c r="C30" s="19" t="s">
        <v>43</v>
      </c>
    </row>
    <row r="31" spans="1:3" x14ac:dyDescent="0.25">
      <c r="A31" s="80"/>
      <c r="B31" s="82"/>
      <c r="C31" s="19" t="s">
        <v>44</v>
      </c>
    </row>
    <row r="32" spans="1:3" x14ac:dyDescent="0.25">
      <c r="A32" s="80"/>
      <c r="B32" s="83"/>
      <c r="C32" s="19" t="s">
        <v>45</v>
      </c>
    </row>
    <row r="33" spans="1:3" x14ac:dyDescent="0.25">
      <c r="C33" t="s">
        <v>28</v>
      </c>
    </row>
    <row r="34" spans="1:3" x14ac:dyDescent="0.25">
      <c r="A34" s="80" t="s">
        <v>46</v>
      </c>
      <c r="B34" s="81" t="s">
        <v>64</v>
      </c>
      <c r="C34" s="19" t="s">
        <v>47</v>
      </c>
    </row>
    <row r="35" spans="1:3" x14ac:dyDescent="0.25">
      <c r="A35" s="80"/>
      <c r="B35" s="82"/>
      <c r="C35" s="19" t="s">
        <v>48</v>
      </c>
    </row>
    <row r="36" spans="1:3" x14ac:dyDescent="0.25">
      <c r="A36" s="80"/>
      <c r="B36" s="82"/>
      <c r="C36" s="19" t="s">
        <v>49</v>
      </c>
    </row>
    <row r="37" spans="1:3" x14ac:dyDescent="0.25">
      <c r="A37" s="80"/>
      <c r="B37" s="82"/>
      <c r="C37" s="19" t="s">
        <v>50</v>
      </c>
    </row>
    <row r="38" spans="1:3" x14ac:dyDescent="0.25">
      <c r="A38" s="80"/>
      <c r="B38" s="82"/>
      <c r="C38" s="19" t="s">
        <v>51</v>
      </c>
    </row>
    <row r="39" spans="1:3" x14ac:dyDescent="0.25">
      <c r="A39" s="80"/>
      <c r="B39" s="83"/>
      <c r="C39" s="19" t="s">
        <v>52</v>
      </c>
    </row>
    <row r="40" spans="1:3" x14ac:dyDescent="0.25">
      <c r="C40" t="s">
        <v>28</v>
      </c>
    </row>
    <row r="41" spans="1:3" x14ac:dyDescent="0.25">
      <c r="A41" s="80" t="s">
        <v>53</v>
      </c>
      <c r="B41" s="81" t="s">
        <v>65</v>
      </c>
      <c r="C41" s="19" t="s">
        <v>54</v>
      </c>
    </row>
    <row r="42" spans="1:3" x14ac:dyDescent="0.25">
      <c r="A42" s="80"/>
      <c r="B42" s="82"/>
      <c r="C42" s="19" t="s">
        <v>55</v>
      </c>
    </row>
    <row r="43" spans="1:3" x14ac:dyDescent="0.25">
      <c r="A43" s="80"/>
      <c r="B43" s="82"/>
      <c r="C43" s="19" t="s">
        <v>56</v>
      </c>
    </row>
    <row r="44" spans="1:3" x14ac:dyDescent="0.25">
      <c r="A44" s="80"/>
      <c r="B44" s="82"/>
      <c r="C44" s="19" t="s">
        <v>57</v>
      </c>
    </row>
    <row r="45" spans="1:3" x14ac:dyDescent="0.25">
      <c r="A45" s="80"/>
      <c r="B45" s="82"/>
      <c r="C45" s="19" t="s">
        <v>58</v>
      </c>
    </row>
    <row r="46" spans="1:3" x14ac:dyDescent="0.25">
      <c r="A46" s="80"/>
      <c r="B46" s="82"/>
      <c r="C46" s="19" t="s">
        <v>59</v>
      </c>
    </row>
    <row r="47" spans="1:3" x14ac:dyDescent="0.25">
      <c r="A47" s="80"/>
      <c r="B47" s="83"/>
      <c r="C47" s="19" t="s">
        <v>60</v>
      </c>
    </row>
    <row r="50" spans="1:1" x14ac:dyDescent="0.25">
      <c r="A50" t="s">
        <v>35</v>
      </c>
    </row>
    <row r="51" spans="1:1" x14ac:dyDescent="0.25">
      <c r="A51" t="s">
        <v>29</v>
      </c>
    </row>
    <row r="52" spans="1:1" x14ac:dyDescent="0.25">
      <c r="A52" t="s">
        <v>53</v>
      </c>
    </row>
    <row r="53" spans="1:1" x14ac:dyDescent="0.25">
      <c r="A53" t="s">
        <v>39</v>
      </c>
    </row>
    <row r="54" spans="1:1" x14ac:dyDescent="0.25">
      <c r="A54" t="s">
        <v>46</v>
      </c>
    </row>
  </sheetData>
  <sortState ref="A50:A80">
    <sortCondition ref="A50"/>
  </sortState>
  <mergeCells count="10">
    <mergeCell ref="A34:A39"/>
    <mergeCell ref="B34:B39"/>
    <mergeCell ref="A41:A47"/>
    <mergeCell ref="B41:B47"/>
    <mergeCell ref="A17:A21"/>
    <mergeCell ref="B17:B21"/>
    <mergeCell ref="A23:A25"/>
    <mergeCell ref="B23:B25"/>
    <mergeCell ref="A27:A32"/>
    <mergeCell ref="B27:B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Plan de Acción Plan Rendi______</vt:lpstr>
      <vt:lpstr>Hoja1</vt:lpstr>
      <vt:lpstr>Listas</vt:lpstr>
      <vt:lpstr>'Plan de Acción Plan Rendi______'!Área_de_impresión</vt:lpstr>
      <vt:lpstr>ob1_</vt:lpstr>
      <vt:lpstr>ob2_</vt:lpstr>
      <vt:lpstr>ob3_</vt:lpstr>
      <vt:lpstr>ob4_</vt:lpstr>
      <vt:lpstr>ob5_</vt:lpstr>
      <vt:lpstr>Proyectos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Sig-gemelas</dc:creator>
  <cp:lastModifiedBy>Luz Patricia Quintanilla Parra</cp:lastModifiedBy>
  <cp:lastPrinted>2017-09-01T20:11:47Z</cp:lastPrinted>
  <dcterms:created xsi:type="dcterms:W3CDTF">2017-08-25T21:31:59Z</dcterms:created>
  <dcterms:modified xsi:type="dcterms:W3CDTF">2019-03-30T00:07:21Z</dcterms:modified>
</cp:coreProperties>
</file>